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0\2Q_2020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<sst xmlns="http://schemas.openxmlformats.org/spreadsheetml/2006/main" count="230" uniqueCount="171">
  <si>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</si>
  <si>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</si>
  <si>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</si>
  <si>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</si>
  <si>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</si>
  <si>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</si>
  <si>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</si>
  <si>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</si>
  <si>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</si>
  <si>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</si>
  <si>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</si>
  <si>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</si>
  <si>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</si>
  <si>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</si>
  <si>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</si>
  <si>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</si>
  <si>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</si>
  <si>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</si>
  <si>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</si>
  <si>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</si>
  <si>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</si>
  <si>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</si>
  <si>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</si>
  <si>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</si>
  <si>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</si>
  <si>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</si>
  <si>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</si>
  <si>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</si>
  <si>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</si>
  <si>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</si>
  <si>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</si>
  <si>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</si>
  <si>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</si>
  <si>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</si>
  <si>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</si>
  <si>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</si>
  <si>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</si>
  <si>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</si>
  <si>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</si>
  <si>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</si>
  <si>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</si>
  <si>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</si>
  <si>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</si>
  <si>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</si>
  <si>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</si>
  <si>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</si>
  <si>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</si>
  <si>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</si>
  <si>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</si>
  <si>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</si>
  <si>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</si>
  <si>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</si>
  <si>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</si>
  <si>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</si>
  <si>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</si>
  <si>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</si>
  <si>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</si>
  <si>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</si>
  <si>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</si>
  <si>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</si>
  <si>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</si>
  <si>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</si>
  <si>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</si>
  <si>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</si>
  <si>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</si>
  <si>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</si>
  <si>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</si>
  <si>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</si>
  <si>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</si>
  <si>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</si>
  <si>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</si>
  <si>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</si>
  <si>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</si>
  <si>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</si>
  <si>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</si>
  <si>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</si>
  <si>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</si>
  <si>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</si>
  <si>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</si>
  <si>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</si>
  <si>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</si>
  <si>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</si>
  <si>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</si>
  <si>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</si>
  <si>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</si>
  <si>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</si>
  <si>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</si>
  <si>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</si>
  <si>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</si>
  <si>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</si>
  <si>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</si>
  <si>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</si>
  <si>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</si>
  <si>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</si>
  <si>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</si>
  <si>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</si>
  <si>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</si>
  <si>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</si>
  <si>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</si>
  <si>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</si>
  <si>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</si>
  <si>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</si>
  <si>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</si>
  <si>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</si>
  <si>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</si>
  <si>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</si>
  <si>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</si>
  <si>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</si>
  <si>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</si>
  <si>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</si>
  <si>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</si>
  <si>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</si>
  <si>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</si>
  <si>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</si>
  <si>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</si>
  <si>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</si>
  <si>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</si>
  <si>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</si>
  <si>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</si>
  <si>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</si>
  <si>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</si>
  <si>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</si>
  <si>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</si>
  <si>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</si>
  <si>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</si>
  <si>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</si>
  <si>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</si>
  <si>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</si>
  <si>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</si>
  <si>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</si>
  <si>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</si>
  <si>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</si>
  <si>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</si>
  <si>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</si>
  <si>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</si>
  <si>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</si>
  <si>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</si>
  <si>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</si>
  <si>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</si>
  <si>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</si>
  <si>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</si>
  <si>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</si>
  <si>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</si>
  <si>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</si>
  <si>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</si>
  <si>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</si>
  <si>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</si>
  <si>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</si>
  <si>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</si>
  <si>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</si>
  <si>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</si>
  <si>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</si>
  <si>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</si>
  <si>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</si>
  <si>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</si>
  <si>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</si>
  <si>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</si>
  <si>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</si>
  <si>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</si>
  <si>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</si>
  <si>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</si>
  <si>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</si>
  <si>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</si>
  <si>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</si>
  <si>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</si>
  <si>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</si>
  <si>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</si>
  <si>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As at 30/09/2019</t>
  </si>
  <si>
    <t>(30/06/2020)</t>
  </si>
  <si>
    <t>As at 30/06/2020</t>
  </si>
  <si>
    <t>(Q2/2020)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</si>
</sst>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3" fillId="0" borderId="0" xfId="9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8" sqref="F48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90</v>
      </c>
      <c r="B1" s="57"/>
    </row>
    <row r="2" spans="1:2" x14ac:dyDescent="0.25">
      <c r="A2" s="57"/>
      <c r="B2" s="57"/>
    </row>
    <row r="3" spans="1:2" x14ac:dyDescent="0.25">
      <c r="A3" s="18" t="s">
        <v>89</v>
      </c>
      <c r="B3" s="19" t="s">
        <v>168</v>
      </c>
    </row>
    <row r="4" spans="1:2" x14ac:dyDescent="0.25">
      <c r="A4" s="59" t="s">
        <v>91</v>
      </c>
      <c r="B4" s="58" t="s">
        <v>169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220168602.10506999</v>
      </c>
    </row>
    <row r="7" spans="1:2" ht="15" customHeight="1" x14ac:dyDescent="0.25">
      <c r="A7" s="10" t="s">
        <v>95</v>
      </c>
      <c r="B7" s="45">
        <v>9000388.6870799977</v>
      </c>
    </row>
    <row r="8" spans="1:2" ht="15" customHeight="1" x14ac:dyDescent="0.25">
      <c r="A8" s="11" t="s">
        <v>0</v>
      </c>
      <c r="B8" s="45">
        <v>54552.439229999996</v>
      </c>
    </row>
    <row r="9" spans="1:2" ht="15" customHeight="1" x14ac:dyDescent="0.25">
      <c r="A9" s="12" t="s">
        <v>1</v>
      </c>
      <c r="B9" s="45">
        <v>5800491.3791100001</v>
      </c>
    </row>
    <row r="10" spans="1:2" ht="15" customHeight="1" x14ac:dyDescent="0.25">
      <c r="A10" s="12" t="s">
        <v>2</v>
      </c>
      <c r="B10" s="45">
        <v>3145344.8687399998</v>
      </c>
    </row>
    <row r="11" spans="1:2" ht="15" customHeight="1" x14ac:dyDescent="0.25">
      <c r="A11" s="13" t="s">
        <v>96</v>
      </c>
      <c r="B11" s="45">
        <v>31278529.956910003</v>
      </c>
    </row>
    <row r="12" spans="1:2" ht="15" customHeight="1" x14ac:dyDescent="0.25">
      <c r="A12" s="12" t="s">
        <v>3</v>
      </c>
      <c r="B12" s="45">
        <v>10594740.11626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20683789.84065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97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98</v>
      </c>
      <c r="B23" s="45">
        <v>26260799.543099999</v>
      </c>
    </row>
    <row r="24" spans="1:2" ht="15" customHeight="1" x14ac:dyDescent="0.25">
      <c r="A24" s="17" t="s">
        <v>4</v>
      </c>
      <c r="B24" s="45">
        <v>1369.6228000000001</v>
      </c>
    </row>
    <row r="25" spans="1:2" ht="15" customHeight="1" x14ac:dyDescent="0.25">
      <c r="A25" s="17" t="s">
        <v>5</v>
      </c>
      <c r="B25" s="45">
        <v>26259429.920299999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99</v>
      </c>
      <c r="B27" s="45">
        <v>152715068.50003999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152715068.50003999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100</v>
      </c>
      <c r="B32" s="45">
        <v>132476.7243</v>
      </c>
    </row>
    <row r="33" spans="1:3" ht="15" customHeight="1" x14ac:dyDescent="0.25">
      <c r="A33" s="16" t="s">
        <v>10</v>
      </c>
      <c r="B33" s="45">
        <v>157587.57832</v>
      </c>
    </row>
    <row r="34" spans="1:3" ht="15" customHeight="1" x14ac:dyDescent="0.25">
      <c r="A34" s="17" t="s">
        <v>11</v>
      </c>
      <c r="B34" s="45">
        <v>157587.57832</v>
      </c>
    </row>
    <row r="35" spans="1:3" ht="15" customHeight="1" x14ac:dyDescent="0.25">
      <c r="A35" s="17" t="s">
        <v>101</v>
      </c>
      <c r="B35" s="45">
        <v>0</v>
      </c>
    </row>
    <row r="36" spans="1:3" ht="15" customHeight="1" x14ac:dyDescent="0.25">
      <c r="A36" s="16" t="s">
        <v>12</v>
      </c>
      <c r="B36" s="45">
        <v>199184.527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199184.527</v>
      </c>
    </row>
    <row r="39" spans="1:3" ht="15" customHeight="1" x14ac:dyDescent="0.25">
      <c r="A39" s="16" t="s">
        <v>102</v>
      </c>
      <c r="B39" s="45">
        <v>0</v>
      </c>
    </row>
    <row r="40" spans="1:3" ht="15" customHeight="1" x14ac:dyDescent="0.25">
      <c r="A40" s="17" t="s">
        <v>15</v>
      </c>
      <c r="B40" s="45">
        <v>0</v>
      </c>
    </row>
    <row r="41" spans="1:3" ht="15" customHeight="1" x14ac:dyDescent="0.25">
      <c r="A41" s="17" t="s">
        <v>103</v>
      </c>
      <c r="B41" s="45">
        <v>0</v>
      </c>
    </row>
    <row r="42" spans="1:3" ht="15" customHeight="1" x14ac:dyDescent="0.25">
      <c r="A42" s="16" t="s">
        <v>104</v>
      </c>
      <c r="B42" s="45">
        <v>424566.58831999998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220168602.10434002</v>
      </c>
      <c r="C45" s="55"/>
    </row>
    <row r="46" spans="1:3" ht="15" customHeight="1" x14ac:dyDescent="0.25">
      <c r="A46" s="21" t="s">
        <v>35</v>
      </c>
      <c r="B46" s="45">
        <v>204981852.55015001</v>
      </c>
      <c r="C46" s="55"/>
    </row>
    <row r="47" spans="1:3" ht="15" customHeight="1" x14ac:dyDescent="0.25">
      <c r="A47" s="13" t="s">
        <v>19</v>
      </c>
      <c r="B47" s="45">
        <v>13880437.2841</v>
      </c>
      <c r="C47" s="55"/>
    </row>
    <row r="48" spans="1:3" ht="15" customHeight="1" x14ac:dyDescent="0.25">
      <c r="A48" s="12" t="s">
        <v>3</v>
      </c>
      <c r="B48" s="45">
        <v>10934954.795260001</v>
      </c>
      <c r="C48" s="55"/>
    </row>
    <row r="49" spans="1:3" ht="15" customHeight="1" x14ac:dyDescent="0.25">
      <c r="A49" s="12" t="s">
        <v>105</v>
      </c>
      <c r="B49" s="45">
        <v>2945482.4888400002</v>
      </c>
      <c r="C49" s="55"/>
    </row>
    <row r="50" spans="1:3" ht="15" customHeight="1" x14ac:dyDescent="0.25">
      <c r="A50" s="12" t="s">
        <v>106</v>
      </c>
      <c r="B50" s="45">
        <v>0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107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106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107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190166634.96351001</v>
      </c>
      <c r="C57" s="55"/>
    </row>
    <row r="58" spans="1:3" ht="15" customHeight="1" x14ac:dyDescent="0.25">
      <c r="A58" s="12" t="s">
        <v>106</v>
      </c>
      <c r="B58" s="45">
        <v>185741953.26529998</v>
      </c>
      <c r="C58" s="55"/>
    </row>
    <row r="59" spans="1:3" ht="15" customHeight="1" x14ac:dyDescent="0.25">
      <c r="A59" s="12" t="s">
        <v>20</v>
      </c>
      <c r="B59" s="45">
        <v>3432568.5194800003</v>
      </c>
      <c r="C59" s="55"/>
    </row>
    <row r="60" spans="1:3" ht="15" customHeight="1" x14ac:dyDescent="0.25">
      <c r="A60" s="12" t="s">
        <v>107</v>
      </c>
      <c r="B60" s="45">
        <v>992113.17873000004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197413.60552000001</v>
      </c>
      <c r="C63" s="55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17922.011999999999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129557.51148</v>
      </c>
      <c r="C67" s="55"/>
    </row>
    <row r="68" spans="1:3" ht="15" customHeight="1" x14ac:dyDescent="0.25">
      <c r="A68" s="11" t="s">
        <v>28</v>
      </c>
      <c r="B68" s="45">
        <v>49934.082040000001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108</v>
      </c>
      <c r="B70" s="45">
        <v>54856.259930000007</v>
      </c>
      <c r="C70" s="55"/>
    </row>
    <row r="71" spans="1:3" ht="15" customHeight="1" x14ac:dyDescent="0.25">
      <c r="A71" s="23" t="s">
        <v>30</v>
      </c>
      <c r="B71" s="45">
        <v>44522.756700000005</v>
      </c>
      <c r="C71" s="55"/>
    </row>
    <row r="72" spans="1:3" ht="15" customHeight="1" x14ac:dyDescent="0.25">
      <c r="A72" s="23" t="s">
        <v>31</v>
      </c>
      <c r="B72" s="45">
        <v>10333.50323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109</v>
      </c>
      <c r="B74" s="45">
        <v>682510.43709000002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15186749.554189999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183392.24115000002</v>
      </c>
      <c r="C85" s="55"/>
    </row>
    <row r="86" spans="1:3" ht="15" customHeight="1" x14ac:dyDescent="0.25">
      <c r="A86" s="17" t="s">
        <v>45</v>
      </c>
      <c r="B86" s="45">
        <v>424.48629999999997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110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111</v>
      </c>
      <c r="B92" s="45">
        <v>424.48629999999997</v>
      </c>
      <c r="C92" s="55"/>
    </row>
    <row r="93" spans="1:3" ht="15" customHeight="1" x14ac:dyDescent="0.25">
      <c r="A93" s="29" t="s">
        <v>112</v>
      </c>
      <c r="B93" s="45">
        <v>0</v>
      </c>
      <c r="C93" s="55"/>
    </row>
    <row r="94" spans="1:3" ht="15" customHeight="1" x14ac:dyDescent="0.25">
      <c r="A94" s="30" t="s">
        <v>113</v>
      </c>
      <c r="B94" s="45">
        <v>0</v>
      </c>
      <c r="C94" s="55"/>
    </row>
    <row r="95" spans="1:3" ht="15" customHeight="1" x14ac:dyDescent="0.25">
      <c r="A95" s="30" t="s">
        <v>114</v>
      </c>
      <c r="B95" s="45">
        <v>0</v>
      </c>
      <c r="C95" s="55"/>
    </row>
    <row r="96" spans="1:3" ht="15" customHeight="1" x14ac:dyDescent="0.25">
      <c r="A96" s="29" t="s">
        <v>115</v>
      </c>
      <c r="B96" s="45">
        <v>0</v>
      </c>
      <c r="C96" s="55"/>
    </row>
    <row r="97" spans="1:3" ht="15" customHeight="1" x14ac:dyDescent="0.25">
      <c r="A97" s="17" t="s">
        <v>47</v>
      </c>
      <c r="B97" s="45">
        <v>182967.75485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116</v>
      </c>
      <c r="B99" s="45">
        <v>0</v>
      </c>
      <c r="C99" s="55"/>
    </row>
    <row r="100" spans="1:3" ht="15" customHeight="1" x14ac:dyDescent="0.25">
      <c r="A100" s="29" t="s">
        <v>117</v>
      </c>
      <c r="B100" s="45">
        <v>0</v>
      </c>
      <c r="C100" s="55"/>
    </row>
    <row r="101" spans="1:3" ht="15" customHeight="1" x14ac:dyDescent="0.25">
      <c r="A101" s="29" t="s">
        <v>118</v>
      </c>
      <c r="B101" s="45">
        <v>182967.75485</v>
      </c>
      <c r="C101" s="55"/>
    </row>
    <row r="102" spans="1:3" ht="15" customHeight="1" x14ac:dyDescent="0.25">
      <c r="A102" s="29" t="s">
        <v>119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12618259.324139999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120</v>
      </c>
      <c r="B107" s="45">
        <v>3251.49575</v>
      </c>
      <c r="C107" s="55"/>
    </row>
    <row r="108" spans="1:3" ht="15" customHeight="1" x14ac:dyDescent="0.25">
      <c r="A108" s="11" t="s">
        <v>121</v>
      </c>
      <c r="B108" s="45">
        <v>0</v>
      </c>
      <c r="C108" s="55"/>
    </row>
    <row r="109" spans="1:3" ht="15" customHeight="1" x14ac:dyDescent="0.25">
      <c r="A109" s="17" t="s">
        <v>122</v>
      </c>
      <c r="B109" s="45">
        <v>3251.49575</v>
      </c>
      <c r="C109" s="55"/>
    </row>
    <row r="110" spans="1:3" ht="15" customHeight="1" x14ac:dyDescent="0.25">
      <c r="A110" s="22" t="s">
        <v>123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1201297.5636500001</v>
      </c>
      <c r="C111" s="55"/>
    </row>
    <row r="112" spans="1:3" ht="15" customHeight="1" x14ac:dyDescent="0.25">
      <c r="A112" s="22" t="s">
        <v>124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165</v>
      </c>
    </row>
    <row r="114" spans="1:2" ht="15" customHeight="1" x14ac:dyDescent="0.25">
      <c r="A114" s="26" t="s">
        <v>54</v>
      </c>
      <c r="B114" s="47" t="s">
        <v>165</v>
      </c>
    </row>
    <row r="115" spans="1:2" ht="15.75" customHeight="1" x14ac:dyDescent="0.25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B78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92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89</v>
      </c>
      <c r="B3" s="19" t="str">
        <f>'Statement of Financial Position'!B3</f>
        <v>(30/06/2020)</v>
      </c>
    </row>
    <row r="4" spans="1:2" s="1" customFormat="1" x14ac:dyDescent="0.25">
      <c r="A4" s="64" t="s">
        <v>93</v>
      </c>
      <c r="B4" s="60" t="s">
        <v>170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2800529.9238199997</v>
      </c>
    </row>
    <row r="7" spans="1:2" ht="15" customHeight="1" x14ac:dyDescent="0.25">
      <c r="A7" s="29" t="s">
        <v>96</v>
      </c>
      <c r="B7" s="48">
        <v>105845.38929000001</v>
      </c>
    </row>
    <row r="8" spans="1:2" ht="15" customHeight="1" x14ac:dyDescent="0.25">
      <c r="A8" s="29" t="s">
        <v>97</v>
      </c>
      <c r="B8" s="48">
        <v>0</v>
      </c>
    </row>
    <row r="9" spans="1:2" ht="15" customHeight="1" x14ac:dyDescent="0.25">
      <c r="A9" s="29" t="s">
        <v>125</v>
      </c>
      <c r="B9" s="48">
        <v>0</v>
      </c>
    </row>
    <row r="10" spans="1:2" ht="15" customHeight="1" x14ac:dyDescent="0.25">
      <c r="A10" s="29" t="s">
        <v>98</v>
      </c>
      <c r="B10" s="48">
        <v>328083.96662999998</v>
      </c>
    </row>
    <row r="11" spans="1:2" ht="15" customHeight="1" x14ac:dyDescent="0.25">
      <c r="A11" s="29" t="s">
        <v>99</v>
      </c>
      <c r="B11" s="48">
        <v>2316304.96019</v>
      </c>
    </row>
    <row r="12" spans="1:2" ht="15" customHeight="1" x14ac:dyDescent="0.25">
      <c r="A12" s="29" t="s">
        <v>126</v>
      </c>
      <c r="B12" s="49">
        <v>0</v>
      </c>
    </row>
    <row r="13" spans="1:2" ht="15" customHeight="1" x14ac:dyDescent="0.25">
      <c r="A13" s="29" t="s">
        <v>16</v>
      </c>
      <c r="B13" s="50">
        <v>14626.67424</v>
      </c>
    </row>
    <row r="14" spans="1:2" ht="15" customHeight="1" x14ac:dyDescent="0.25">
      <c r="A14" s="29" t="s">
        <v>127</v>
      </c>
      <c r="B14" s="50">
        <v>35668.933469999996</v>
      </c>
    </row>
    <row r="15" spans="1:2" ht="15" customHeight="1" x14ac:dyDescent="0.25">
      <c r="A15" s="31" t="s">
        <v>60</v>
      </c>
      <c r="B15" s="50">
        <v>944689.79690999992</v>
      </c>
    </row>
    <row r="16" spans="1:2" ht="15" customHeight="1" x14ac:dyDescent="0.25">
      <c r="A16" s="29" t="s">
        <v>19</v>
      </c>
      <c r="B16" s="50">
        <v>32631.449670000002</v>
      </c>
    </row>
    <row r="17" spans="1:2" ht="15" customHeight="1" x14ac:dyDescent="0.25">
      <c r="A17" s="29" t="s">
        <v>139</v>
      </c>
      <c r="B17" s="50">
        <v>0</v>
      </c>
    </row>
    <row r="18" spans="1:2" ht="15" customHeight="1" x14ac:dyDescent="0.25">
      <c r="A18" s="29" t="s">
        <v>22</v>
      </c>
      <c r="B18" s="50">
        <v>906034.23698000005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1530.576</v>
      </c>
    </row>
    <row r="21" spans="1:2" ht="15" customHeight="1" x14ac:dyDescent="0.25">
      <c r="A21" s="29" t="s">
        <v>140</v>
      </c>
      <c r="B21" s="50">
        <v>4493.5342599999994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200000</v>
      </c>
    </row>
    <row r="24" spans="1:2" ht="15" customHeight="1" x14ac:dyDescent="0.25">
      <c r="A24" s="29" t="s">
        <v>128</v>
      </c>
      <c r="B24" s="50">
        <v>0</v>
      </c>
    </row>
    <row r="25" spans="1:2" ht="15" customHeight="1" x14ac:dyDescent="0.25">
      <c r="A25" s="29" t="s">
        <v>97</v>
      </c>
      <c r="B25" s="50">
        <v>0</v>
      </c>
    </row>
    <row r="26" spans="1:2" ht="15" customHeight="1" x14ac:dyDescent="0.25">
      <c r="A26" s="29" t="s">
        <v>98</v>
      </c>
      <c r="B26" s="50">
        <v>0</v>
      </c>
    </row>
    <row r="27" spans="1:2" ht="15" customHeight="1" x14ac:dyDescent="0.25">
      <c r="A27" s="29" t="s">
        <v>129</v>
      </c>
      <c r="B27" s="50">
        <v>200000</v>
      </c>
    </row>
    <row r="28" spans="1:2" ht="15" customHeight="1" x14ac:dyDescent="0.25">
      <c r="A28" s="31" t="s">
        <v>63</v>
      </c>
      <c r="B28" s="50">
        <v>265738.90698999999</v>
      </c>
    </row>
    <row r="29" spans="1:2" ht="15" customHeight="1" x14ac:dyDescent="0.25">
      <c r="A29" s="31" t="s">
        <v>64</v>
      </c>
      <c r="B29" s="50">
        <v>134091.72566</v>
      </c>
    </row>
    <row r="30" spans="1:2" ht="15" customHeight="1" x14ac:dyDescent="0.25">
      <c r="A30" s="31" t="s">
        <v>65</v>
      </c>
      <c r="B30" s="50">
        <v>124925.35156</v>
      </c>
    </row>
    <row r="31" spans="1:2" ht="15" customHeight="1" x14ac:dyDescent="0.25">
      <c r="A31" s="29" t="s">
        <v>98</v>
      </c>
      <c r="B31" s="50">
        <v>124704.46012</v>
      </c>
    </row>
    <row r="32" spans="1:2" ht="15" customHeight="1" x14ac:dyDescent="0.25">
      <c r="A32" s="29" t="s">
        <v>99</v>
      </c>
      <c r="B32" s="50">
        <v>0</v>
      </c>
    </row>
    <row r="33" spans="1:2" ht="15" customHeight="1" x14ac:dyDescent="0.25">
      <c r="A33" s="37" t="s">
        <v>22</v>
      </c>
      <c r="B33" s="50">
        <v>220.89143999999999</v>
      </c>
    </row>
    <row r="34" spans="1:2" ht="15" customHeight="1" x14ac:dyDescent="0.25">
      <c r="A34" s="37" t="s">
        <v>122</v>
      </c>
      <c r="B34" s="50">
        <v>0</v>
      </c>
    </row>
    <row r="35" spans="1:2" ht="15" customHeight="1" x14ac:dyDescent="0.25">
      <c r="A35" s="31" t="s">
        <v>66</v>
      </c>
      <c r="B35" s="50">
        <v>158223.63628000001</v>
      </c>
    </row>
    <row r="36" spans="1:2" ht="15" customHeight="1" x14ac:dyDescent="0.25">
      <c r="A36" s="32" t="s">
        <v>130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131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132</v>
      </c>
      <c r="B40" s="50">
        <v>0</v>
      </c>
    </row>
    <row r="41" spans="1:2" ht="15" customHeight="1" x14ac:dyDescent="0.25">
      <c r="A41" s="31" t="s">
        <v>133</v>
      </c>
      <c r="B41" s="50">
        <v>2820.7969900000003</v>
      </c>
    </row>
    <row r="42" spans="1:2" ht="15" customHeight="1" x14ac:dyDescent="0.25">
      <c r="A42" s="31" t="s">
        <v>69</v>
      </c>
      <c r="B42" s="50">
        <v>156580.67565000002</v>
      </c>
    </row>
    <row r="43" spans="1:2" ht="15" customHeight="1" x14ac:dyDescent="0.25">
      <c r="A43" s="31" t="s">
        <v>70</v>
      </c>
      <c r="B43" s="50"/>
    </row>
    <row r="44" spans="1:2" ht="15" customHeight="1" x14ac:dyDescent="0.25">
      <c r="A44" s="31" t="s">
        <v>71</v>
      </c>
      <c r="B44" s="50">
        <v>392934.95602999994</v>
      </c>
    </row>
    <row r="45" spans="1:2" ht="15" customHeight="1" x14ac:dyDescent="0.25">
      <c r="A45" s="28" t="s">
        <v>72</v>
      </c>
      <c r="B45" s="50">
        <v>210015.32537000001</v>
      </c>
    </row>
    <row r="46" spans="1:2" ht="15" customHeight="1" x14ac:dyDescent="0.25">
      <c r="A46" s="28" t="s">
        <v>73</v>
      </c>
      <c r="B46" s="50">
        <v>182919.63066</v>
      </c>
    </row>
    <row r="47" spans="1:2" ht="15" customHeight="1" x14ac:dyDescent="0.25">
      <c r="A47" s="31" t="s">
        <v>74</v>
      </c>
      <c r="B47" s="50">
        <v>39176.230759999999</v>
      </c>
    </row>
    <row r="48" spans="1:2" ht="15" customHeight="1" x14ac:dyDescent="0.25">
      <c r="A48" s="28" t="s">
        <v>11</v>
      </c>
      <c r="B48" s="50">
        <v>24390.217969999998</v>
      </c>
    </row>
    <row r="49" spans="1:2" ht="15" customHeight="1" x14ac:dyDescent="0.25">
      <c r="A49" s="28" t="s">
        <v>75</v>
      </c>
      <c r="B49" s="50">
        <v>0</v>
      </c>
    </row>
    <row r="50" spans="1:2" ht="15" customHeight="1" x14ac:dyDescent="0.25">
      <c r="A50" s="28" t="s">
        <v>14</v>
      </c>
      <c r="B50" s="50">
        <v>14786.012789999999</v>
      </c>
    </row>
    <row r="51" spans="1:2" ht="15" customHeight="1" x14ac:dyDescent="0.25">
      <c r="A51" s="16" t="s">
        <v>134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16" t="s">
        <v>99</v>
      </c>
      <c r="B53" s="50">
        <v>0</v>
      </c>
    </row>
    <row r="54" spans="1:2" ht="15" customHeight="1" x14ac:dyDescent="0.25">
      <c r="A54" s="31" t="s">
        <v>76</v>
      </c>
      <c r="B54" s="50">
        <v>14608.944619999998</v>
      </c>
    </row>
    <row r="55" spans="1:2" ht="15" customHeight="1" x14ac:dyDescent="0.25">
      <c r="A55" s="28" t="s">
        <v>28</v>
      </c>
      <c r="B55" s="50">
        <v>14608.944619999998</v>
      </c>
    </row>
    <row r="56" spans="1:2" ht="15" customHeight="1" x14ac:dyDescent="0.25">
      <c r="A56" s="28" t="s">
        <v>29</v>
      </c>
      <c r="B56" s="50">
        <v>0</v>
      </c>
    </row>
    <row r="57" spans="1:2" ht="15" customHeight="1" x14ac:dyDescent="0.25">
      <c r="A57" s="34" t="s">
        <v>77</v>
      </c>
      <c r="B57" s="50">
        <v>373180.61499000003</v>
      </c>
    </row>
    <row r="58" spans="1:2" ht="15" customHeight="1" x14ac:dyDescent="0.25">
      <c r="A58" s="29" t="s">
        <v>98</v>
      </c>
      <c r="B58" s="50">
        <v>0</v>
      </c>
    </row>
    <row r="59" spans="1:2" ht="15" customHeight="1" x14ac:dyDescent="0.25">
      <c r="A59" s="29" t="s">
        <v>99</v>
      </c>
      <c r="B59" s="50">
        <v>373180.61499000003</v>
      </c>
    </row>
    <row r="60" spans="1:2" ht="15" customHeight="1" x14ac:dyDescent="0.25">
      <c r="A60" s="34" t="s">
        <v>141</v>
      </c>
      <c r="B60" s="50">
        <v>0</v>
      </c>
    </row>
    <row r="61" spans="1:2" ht="15" customHeight="1" x14ac:dyDescent="0.25">
      <c r="A61" s="34" t="s">
        <v>78</v>
      </c>
      <c r="B61" s="50">
        <v>0</v>
      </c>
    </row>
    <row r="62" spans="1:2" ht="15" customHeight="1" x14ac:dyDescent="0.25">
      <c r="A62" s="29" t="s">
        <v>79</v>
      </c>
      <c r="B62" s="50">
        <v>0</v>
      </c>
    </row>
    <row r="63" spans="1:2" ht="15" customHeight="1" x14ac:dyDescent="0.25">
      <c r="A63" s="28" t="s">
        <v>80</v>
      </c>
      <c r="B63" s="50">
        <v>0</v>
      </c>
    </row>
    <row r="64" spans="1:2" ht="15" customHeight="1" x14ac:dyDescent="0.25">
      <c r="A64" s="28" t="s">
        <v>13</v>
      </c>
      <c r="B64" s="50">
        <v>0</v>
      </c>
    </row>
    <row r="65" spans="1:2" ht="15" customHeight="1" x14ac:dyDescent="0.25">
      <c r="A65" s="28" t="s">
        <v>14</v>
      </c>
      <c r="B65" s="50">
        <v>0</v>
      </c>
    </row>
    <row r="66" spans="1:2" ht="15" customHeight="1" x14ac:dyDescent="0.25">
      <c r="A66" s="28" t="s">
        <v>51</v>
      </c>
      <c r="B66" s="50">
        <v>0</v>
      </c>
    </row>
    <row r="67" spans="1:2" ht="15" customHeight="1" x14ac:dyDescent="0.25">
      <c r="A67" s="35" t="s">
        <v>81</v>
      </c>
      <c r="B67" s="50">
        <v>0</v>
      </c>
    </row>
    <row r="68" spans="1:2" ht="15" customHeight="1" x14ac:dyDescent="0.25">
      <c r="A68" s="34" t="s">
        <v>135</v>
      </c>
      <c r="B68" s="50">
        <v>0</v>
      </c>
    </row>
    <row r="69" spans="1:2" ht="15" customHeight="1" x14ac:dyDescent="0.25">
      <c r="A69" s="35" t="s">
        <v>136</v>
      </c>
      <c r="B69" s="50">
        <v>33.680759999999999</v>
      </c>
    </row>
    <row r="70" spans="1:2" ht="15" customHeight="1" x14ac:dyDescent="0.25">
      <c r="A70" s="35" t="s">
        <v>82</v>
      </c>
      <c r="B70" s="50">
        <v>0</v>
      </c>
    </row>
    <row r="71" spans="1:2" ht="15" customHeight="1" x14ac:dyDescent="0.25">
      <c r="A71" s="35" t="s">
        <v>83</v>
      </c>
      <c r="B71" s="50">
        <v>295711.78813</v>
      </c>
    </row>
    <row r="72" spans="1:2" ht="15" customHeight="1" x14ac:dyDescent="0.25">
      <c r="A72" s="35" t="s">
        <v>84</v>
      </c>
      <c r="B72" s="50">
        <v>1201297.5636499997</v>
      </c>
    </row>
    <row r="73" spans="1:2" ht="15" customHeight="1" x14ac:dyDescent="0.25">
      <c r="A73" s="36" t="s">
        <v>137</v>
      </c>
      <c r="B73" s="50">
        <v>0</v>
      </c>
    </row>
    <row r="74" spans="1:2" ht="15" customHeight="1" x14ac:dyDescent="0.25">
      <c r="A74" s="27" t="s">
        <v>138</v>
      </c>
      <c r="B74" s="50">
        <v>0</v>
      </c>
    </row>
    <row r="75" spans="1:2" ht="15" customHeight="1" x14ac:dyDescent="0.25">
      <c r="A75" s="27" t="s">
        <v>85</v>
      </c>
      <c r="B75" s="50">
        <v>0</v>
      </c>
    </row>
    <row r="76" spans="1:2" ht="15" customHeight="1" x14ac:dyDescent="0.25">
      <c r="A76" s="35" t="s">
        <v>86</v>
      </c>
      <c r="B76" s="50">
        <v>1201297.5636499997</v>
      </c>
    </row>
    <row r="77" spans="1:2" ht="15" customHeight="1" x14ac:dyDescent="0.25">
      <c r="A77" s="28" t="s">
        <v>87</v>
      </c>
      <c r="B77" s="47" t="s">
        <v>166</v>
      </c>
    </row>
    <row r="78" spans="1:2" ht="15.75" customHeight="1" x14ac:dyDescent="0.25">
      <c r="A78" s="28" t="s">
        <v>88</v>
      </c>
      <c r="B78" s="47" t="s">
        <v>166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6" sqref="B6:C6"/>
    </sheetView>
  </sheetViews>
  <sheetFormatPr defaultColWidth="9.140625"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142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89</v>
      </c>
      <c r="B3" s="68" t="str">
        <f>'Statement of Financial Position'!B3</f>
        <v>(30/06/2020)</v>
      </c>
      <c r="C3" s="68"/>
      <c r="D3" s="68"/>
      <c r="E3" s="68"/>
      <c r="F3" s="7"/>
    </row>
    <row r="4" spans="1:6" ht="18.75" customHeight="1" x14ac:dyDescent="0.2">
      <c r="A4" s="67" t="s">
        <v>142</v>
      </c>
      <c r="B4" s="67" t="s">
        <v>169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143</v>
      </c>
      <c r="C6" s="72"/>
      <c r="D6" s="69" t="s">
        <v>144</v>
      </c>
      <c r="E6" s="70"/>
      <c r="F6" s="4"/>
    </row>
    <row r="7" spans="1:6" ht="51" customHeight="1" x14ac:dyDescent="0.2">
      <c r="A7" s="67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">
      <c r="A8" s="15" t="s">
        <v>5</v>
      </c>
      <c r="B8" s="52">
        <v>26259429.918030001</v>
      </c>
      <c r="C8" s="52">
        <v>0</v>
      </c>
      <c r="D8" s="52">
        <v>0</v>
      </c>
      <c r="E8" s="52">
        <v>0</v>
      </c>
    </row>
    <row r="9" spans="1:6" x14ac:dyDescent="0.2">
      <c r="A9" s="39" t="s">
        <v>147</v>
      </c>
      <c r="B9" s="52">
        <v>5403390.6010199999</v>
      </c>
      <c r="C9" s="52">
        <v>0</v>
      </c>
      <c r="D9" s="52">
        <v>0</v>
      </c>
      <c r="E9" s="52">
        <v>0</v>
      </c>
    </row>
    <row r="10" spans="1:6" x14ac:dyDescent="0.2">
      <c r="A10" s="40" t="s">
        <v>6</v>
      </c>
      <c r="B10" s="52">
        <v>150904282.89888</v>
      </c>
      <c r="C10" s="52">
        <v>2999817.5965800001</v>
      </c>
      <c r="D10" s="52">
        <v>-357497.26779000001</v>
      </c>
      <c r="E10" s="52">
        <v>-831534.72713000001</v>
      </c>
    </row>
    <row r="11" spans="1:6" x14ac:dyDescent="0.2">
      <c r="A11" s="41" t="s">
        <v>148</v>
      </c>
      <c r="B11" s="52">
        <v>102106452.778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147</v>
      </c>
      <c r="B12" s="52">
        <v>18778707.761879999</v>
      </c>
      <c r="C12" s="52">
        <v>2998373.38968</v>
      </c>
      <c r="D12" s="52">
        <v>-203868.6808</v>
      </c>
      <c r="E12" s="52">
        <v>-831507.94001000002</v>
      </c>
    </row>
    <row r="13" spans="1:6" x14ac:dyDescent="0.2">
      <c r="A13" s="41" t="s">
        <v>149</v>
      </c>
      <c r="B13" s="52">
        <v>158371.51887</v>
      </c>
      <c r="C13" s="52">
        <v>1444.2068999999999</v>
      </c>
      <c r="D13" s="52">
        <v>-404.75497999999999</v>
      </c>
      <c r="E13" s="52">
        <v>-26.787120000000002</v>
      </c>
    </row>
    <row r="14" spans="1:6" x14ac:dyDescent="0.2">
      <c r="A14" s="38" t="s">
        <v>150</v>
      </c>
      <c r="B14" s="52">
        <v>13801978.504079999</v>
      </c>
      <c r="C14" s="52">
        <v>15494.055710000001</v>
      </c>
      <c r="D14" s="52">
        <v>34462.890330000002</v>
      </c>
      <c r="E14" s="52">
        <v>15471.191500000001</v>
      </c>
    </row>
    <row r="15" spans="1:6" ht="13.5" customHeight="1" x14ac:dyDescent="0.2">
      <c r="A15" s="39" t="s">
        <v>151</v>
      </c>
      <c r="B15" s="52">
        <v>6842149.5360800009</v>
      </c>
      <c r="C15" s="52">
        <v>15494.055710000001</v>
      </c>
      <c r="D15" s="52">
        <v>28213.260330000001</v>
      </c>
      <c r="E15" s="52">
        <v>15471.191500000001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94</v>
      </c>
      <c r="B17" s="54"/>
      <c r="C17" s="54"/>
      <c r="D17" s="54"/>
      <c r="E17" s="54"/>
    </row>
    <row r="18" spans="1:5" x14ac:dyDescent="0.2">
      <c r="A18" s="38" t="s">
        <v>152</v>
      </c>
      <c r="B18" s="52">
        <v>0</v>
      </c>
      <c r="C18" s="52">
        <v>882469.88316979003</v>
      </c>
      <c r="D18" s="52">
        <v>0</v>
      </c>
      <c r="E18" s="52">
        <v>232018.99310799001</v>
      </c>
    </row>
    <row r="20" spans="1:5" x14ac:dyDescent="0.2">
      <c r="B20" s="56"/>
      <c r="C20" s="56"/>
      <c r="D20" s="56"/>
      <c r="E20" s="56"/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B20" sqref="B20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2" t="s">
        <v>163</v>
      </c>
      <c r="B1" s="65"/>
      <c r="C1" s="65"/>
      <c r="D1" s="6"/>
    </row>
    <row r="2" spans="1:4" ht="34.5" customHeight="1" x14ac:dyDescent="0.2">
      <c r="A2" s="74"/>
      <c r="B2" s="75"/>
      <c r="C2" s="75"/>
      <c r="D2" s="6"/>
    </row>
    <row r="3" spans="1:4" ht="19.5" customHeight="1" x14ac:dyDescent="0.2">
      <c r="A3" s="18" t="s">
        <v>89</v>
      </c>
      <c r="B3" s="76" t="str">
        <f>'Statement of Financial Position'!B3</f>
        <v>(30/06/2020)</v>
      </c>
      <c r="C3" s="76"/>
      <c r="D3" s="7"/>
    </row>
    <row r="4" spans="1:4" ht="43.5" customHeight="1" x14ac:dyDescent="0.2">
      <c r="A4" s="44" t="s">
        <v>164</v>
      </c>
      <c r="B4" s="67" t="s">
        <v>167</v>
      </c>
      <c r="C4" s="67"/>
      <c r="D4" s="4"/>
    </row>
    <row r="5" spans="1:4" x14ac:dyDescent="0.2">
      <c r="A5" s="73" t="s">
        <v>153</v>
      </c>
      <c r="B5" s="25" t="s">
        <v>154</v>
      </c>
      <c r="C5" s="51">
        <v>0.20036206828149816</v>
      </c>
    </row>
    <row r="6" spans="1:4" x14ac:dyDescent="0.2">
      <c r="A6" s="73"/>
      <c r="B6" s="25" t="s">
        <v>155</v>
      </c>
      <c r="C6" s="51">
        <v>0.20036206828149816</v>
      </c>
    </row>
    <row r="7" spans="1:4" x14ac:dyDescent="0.2">
      <c r="A7" s="73"/>
      <c r="B7" s="25" t="s">
        <v>156</v>
      </c>
      <c r="C7" s="51">
        <v>0.20036206828149816</v>
      </c>
    </row>
    <row r="8" spans="1:4" x14ac:dyDescent="0.2">
      <c r="A8" s="73" t="s">
        <v>157</v>
      </c>
      <c r="B8" s="25" t="s">
        <v>158</v>
      </c>
      <c r="C8" s="51">
        <v>1.0295092246309376E-2</v>
      </c>
    </row>
    <row r="9" spans="1:4" x14ac:dyDescent="0.2">
      <c r="A9" s="73"/>
      <c r="B9" s="25" t="s">
        <v>159</v>
      </c>
      <c r="C9" s="51">
        <v>0.16388401507011205</v>
      </c>
    </row>
    <row r="10" spans="1:4" x14ac:dyDescent="0.2">
      <c r="A10" s="73"/>
      <c r="B10" s="25" t="s">
        <v>160</v>
      </c>
      <c r="C10" s="52">
        <v>909938.01497913897</v>
      </c>
    </row>
    <row r="11" spans="1:4" x14ac:dyDescent="0.2">
      <c r="A11" s="73"/>
      <c r="B11" s="25" t="s">
        <v>161</v>
      </c>
      <c r="C11" s="52">
        <v>3248.4708216234098</v>
      </c>
    </row>
    <row r="12" spans="1:4" x14ac:dyDescent="0.2">
      <c r="A12" s="73"/>
      <c r="B12" s="25" t="s">
        <v>162</v>
      </c>
      <c r="C12" s="52">
        <v>9927.2607042486306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BpxRyGp1+IJzoti2KLZkmA6G0gVffXWaCHODdrUcjFE=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9b4HsBXfcxSy8P+mFolk53Zcv8K72l9rW921HGkS3JM=</DigestValue>
    </Reference>
  </SignedInfo>
  <SignatureValue>QxmFzWMt12g7Cm47ORtTIt2iblFP8ZcaVOblHtuAAfcJX5kJBG4vF5kqFs6o+lPBY+i7Tdf7k2j0
VPbf+Xz228fHJ48c2dtdSR+knpaLc1uxojnt2atxMQakhctWPa0aapQyWVWwtVXeOM5k8jHsV1fE
ASNBk/bt4Bx7zp+sRwqgEvT0PoHQ4afpMU95wLa93uRXsKH5z3lvyD48sl19dvstvMYZ/wuwTsDt
3y80cw3wXsvqlVuT3rjDANXP3QSUDApoV4WVhilULqd89ccgDT5jqC2pY1MPRENizg/fA80SsjP4
/uMQxuZOeic2Y4R/o1065Eyyw3Fq3/mIPzVtgA==</SignatureValue>
  <KeyInfo>
    <X509Data>
      <X509Certificate>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/ekrfoHWKos98AKR2z4Cn42mYxqevz+qGONr7MlbY1jOxDVjbSXPDHwZJ+xwXii5RjHdfDYy4TuzsmPlz0MOQXeaah3cB2YrUKUg37/tEWveQ+XV3c/JDQFw9xYL03q6ojKcTuhzRH47LWGf4JZlx24jYLq0PHFVJ3pFRDKcdSv+xAYLCr82owTRoRUjO3IAyEAO0l3hm87kdURJADicjJgA0cjrkxRrfe4LVwpHBNkMoejVETUbf47PdjkkVLFAPmN4re01jMT8adkZ09GmAmXQ/SM7zkQdg4yc86eypB5O1RS4mHmsI0iEKFtgTXpGwJ6ybrPFakL1I/d2Q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+o5o+AMb+rzndMA0GCSqGSIb3DQEBCwUAA4IBAQBuUBhMZ9SWzZ5SbIgjq65vSgFkG/dU9sKeOt+vXVibeHraAlENny1HCqytJUWHh0hXYA+n2fGT7l2KYcbY57YR+snqUbQgiWjkv6SgaxRa8wXz3JtafGqdXxlFtJbL5siZu/Yw/wZiK33IV63vYhdkIiklsJE+6ckLSsfdUqUgxLnKKub5Wg1bCiGUoLAK2x6kz0sgPjs7Csbn5lijKOCmjcnRD9ja+LUxzUv/Hy888uwBtiV+OTGtyMwDNlchdoZK7n/GrekoW3v6FmXoC818p+WdUshzyv3bw7Fku9r1MWLENScYRyYCiypkGOMG4IByRZdk0DEAz9GRL7rv4mg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NVN0El5L2KfTW60RAPNJFeZf0o5HpKtCPbz1525kQ98=</DigestValue>
      </Reference>
      <Reference URI="/xl/styles.xml?ContentType=application/vnd.openxmlformats-officedocument.spreadsheetml.styles+xml">
        <DigestMethod Algorithm="http://www.w3.org/2001/04/xmlenc#sha256"/>
        <DigestValue>Cl3vbjSYQ4hnXiP1CMTusfn0IYWOvmFxICKCx9Wfgt0=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gsY5/5KY6BYUm8kBNfSwt0Hj6CKVkOaapghwIWDbluY=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rMzsGSTlBV5VNHuh+Ex7cNkhfNrR0NaKwc4DbwL5IAs=</DigestValue>
      </Reference>
      <Reference URI="/xl/worksheets/sheet2.xml?ContentType=application/vnd.openxmlformats-officedocument.spreadsheetml.worksheet+xml">
        <DigestMethod Algorithm="http://www.w3.org/2001/04/xmlenc#sha256"/>
        <DigestValue>+CeU4srYVSYS33u2UmKKa5UWHiDZFV4EgEnDRdKjYvw=</DigestValue>
      </Reference>
      <Reference URI="/xl/worksheets/sheet3.xml?ContentType=application/vnd.openxmlformats-officedocument.spreadsheetml.worksheet+xml">
        <DigestMethod Algorithm="http://www.w3.org/2001/04/xmlenc#sha256"/>
        <DigestValue>yk465tlEj6mjD3+F1rj75nQh6qI21F92mxZL4SXwye0=</DigestValue>
      </Reference>
      <Reference URI="/xl/worksheets/sheet4.xml?ContentType=application/vnd.openxmlformats-officedocument.spreadsheetml.worksheet+xml">
        <DigestMethod Algorithm="http://www.w3.org/2001/04/xmlenc#sha256"/>
        <DigestValue>Rr2myqjWMZvFSa8ujByZhTP/wltltpkosmADeWXcDXI=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2020-08-11T11:30:16Z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2020-08-11T11:30:16Z</xd:SigningTime>
          <xd:SigningCertificate>
            <xd:Cert>
              <xd:CertDigest>
                <DigestMethod Algorithm="http://www.w3.org/2001/04/xmlenc#sha256"/>
                <DigestValue>VnOzW54pb8aA/tdkbJtUpllcA2iqJNsXgV3yvw8gQok=</DigestValue>
              </xd:CertDigest>
              <xd:IssuerSerial>
                <X509IssuerName>CN=PostSignum Qualified CA 3, O="Česká pošta, s.p. [IČ 47114983]", C=CZ</X509IssuerName>
                <X509SerialNumber>5231733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YDCCBUigAwIBAgICAKQwDQYJKoZIhvcNAQELBQAwWzELMAkGA1UEBhMCQ1oxLDAqBgNVBAoMI8SMZXNrw6EgcG/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/YSpipstdNUHM2BZkhiEulb7ltvMC+v4gf+H9ApVkmNspEWcO8+Thj4bm0anXJ8oFKRCkPQYAPQQyRq0erqlXTkXS4NePI0TU4mvtaokZCqBBqzP6GnXOvZAzxo/KkK7nvgEwibZEXnrI3ZN20dzmvT/m+igHsPfBuTJsRXO1ytqxD+xz8L9eoAXyOWbQTLJI9FXE3utZ9fr0mhEUc0xcaQfVwdGahJ6/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/BAgwBgEB/wIBADCBvAYIKwYBBQUHAQEEga8wgawwNwYIKwYBBQUHMAKGK2h0dHA6Ly93d3cucG9zdHNpZ251bS5jei9jcnQvcHNyb290cWNhMi5jcnQwOAYIKwYBBQUHMAKGLGh0dHA6Ly93d3cyLnBvc3RzaWdudW0uY3ovY3J0L3Bzcm9vdHFjYTIuY3J0MDcGCCsGAQUFBzAChitodHRwOi8vcG9zdHNpZ251bS50dGMuY3ovY3J0L3Bzcm9vdHFjYTIuY3J0MA4GA1UdDwEB/wQEAwIBBjCBgwYDVR0jBHwweoAUFSmMxUVpq7izw+r+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+MwqV2HaKxczWeWCLewGHIpPSjANBgkqhkiG9w0BAQsFAAOCAQEAVHG9oYU7dATQI/yVgwhboNVX9Iat8Ji6PvVnoM6TQ8WjUQ5nErZG1fV5QQgN7slMBWnXKNjUSxMDpfhtN2RbJHniaw/+vDqKtlmoKAnmIRzRaIqBLwGZs6RGHFrMPiol3La55fBoa4JPliRTFw5xVOK5FdJh/5Pbfg+XNZ0RzO0/tk/oKRXfgRNb9ZBL2pe8sr9g9QywpsGKt2gP9t0q/+dhKAGc0+eimChM8Bmq4WNUxK4qdo4ARH6344uIVlIu+9Gq3H54noyZd/OhRTnuoXuQOdx9DooTp6SPpPfZXj/djsseT22QVpYBP7v8AVK/paqphINL2XmQdiw65KhDYA==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2020-08-11T11:30:02Z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