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Others\PUI\2021\"/>
    </mc:Choice>
  </mc:AlternateContent>
  <bookViews>
    <workbookView xWindow="360" yWindow="240" windowWidth="24120" windowHeight="11625"/>
  </bookViews>
  <sheets>
    <sheet name="Statement of Financial Position" sheetId="2" r:id="rId1"/>
    <sheet name="Statement of Profit or Loss" sheetId="1" r:id="rId2"/>
    <sheet name="Exposures" sheetId="4" r:id="rId3"/>
    <sheet name="Capital and Financial ratio" sheetId="5" r:id="rId4"/>
  </sheets>
  <calcPr calcId="162913"/>
</workbook>
</file>

<file path=xl/calcChain.xml><?xml version="1.0" encoding="utf-8"?>
<calcChain xmlns="http://schemas.openxmlformats.org/spreadsheetml/2006/main">
  <c r="B3" i="1" l="1"/>
  <c r="B3" i="5" l="1"/>
  <c r="B3" i="4"/>
</calcChain>
</file>

<file path=xl/sharedStrings.xml><?xml version="1.0" encoding="utf-8"?>
<sst xmlns="http://schemas.openxmlformats.org/spreadsheetml/2006/main" count="229" uniqueCount="169">
  <si>
    <t>Cash on hand</t>
  </si>
  <si>
    <t>Cash balances at central banks</t>
  </si>
  <si>
    <t>Other demand deposits</t>
  </si>
  <si>
    <t>Derivatives</t>
  </si>
  <si>
    <t>Equity instruments</t>
  </si>
  <si>
    <t>Debt securities</t>
  </si>
  <si>
    <t>Loans and advances</t>
  </si>
  <si>
    <t>Financial assets designated at fair value through profit or loss</t>
  </si>
  <si>
    <t>Derivatives – Hedge accounting</t>
  </si>
  <si>
    <t>Fair value changes of the hedged items in portfolio hedge of interest rate risk</t>
  </si>
  <si>
    <t>Tangible assets</t>
  </si>
  <si>
    <t>Property, Plant and Equipment</t>
  </si>
  <si>
    <t>Intangible assets</t>
  </si>
  <si>
    <t>Goodwill</t>
  </si>
  <si>
    <t>Other intangible assets</t>
  </si>
  <si>
    <t>Current tax assets</t>
  </si>
  <si>
    <t>Other assets</t>
  </si>
  <si>
    <t>Non-current assets and disposal groups classified as held for sale</t>
  </si>
  <si>
    <t>TOTAL ASSETS</t>
  </si>
  <si>
    <t>Financial liabilities held for trading</t>
  </si>
  <si>
    <t>Debt securities issued</t>
  </si>
  <si>
    <t>Financial liabilities designated at fair value through profit or loss</t>
  </si>
  <si>
    <t>Financial liabilities measured at amortised cost</t>
  </si>
  <si>
    <t>Provisions</t>
  </si>
  <si>
    <t>Pensions and other post employment defined benefit obligations</t>
  </si>
  <si>
    <t>Other long term employee benefits</t>
  </si>
  <si>
    <t>Restructuring</t>
  </si>
  <si>
    <t>Pending legal issues and tax litigation</t>
  </si>
  <si>
    <t>Commitments and guarantees given</t>
  </si>
  <si>
    <t>Other provisions</t>
  </si>
  <si>
    <t>Current tax liabilities</t>
  </si>
  <si>
    <t>Deferred tax liabilities</t>
  </si>
  <si>
    <t>Share capital repayable on demand</t>
  </si>
  <si>
    <t>Other liabilities</t>
  </si>
  <si>
    <t>Liabilities included in disposal groups classified as held for sale</t>
  </si>
  <si>
    <t>TOTAL LIABILITIES</t>
  </si>
  <si>
    <t>Capital</t>
  </si>
  <si>
    <t>Paid up capital</t>
  </si>
  <si>
    <t>Unpaid capital which has been called up</t>
  </si>
  <si>
    <t>Share premium</t>
  </si>
  <si>
    <t>Equity instruments issued other than capital</t>
  </si>
  <si>
    <t>Equity component of compound financial instruments</t>
  </si>
  <si>
    <t>Other equity instruments issued</t>
  </si>
  <si>
    <t>Other equity</t>
  </si>
  <si>
    <t>Accumulated other comprehensive income</t>
  </si>
  <si>
    <t>Items that will not be reclassified to profit or loss</t>
  </si>
  <si>
    <t>Share of other recognised income and expense of investments in subsidaries, joint ventures and associates</t>
  </si>
  <si>
    <t>Items that may be reclassified to profit or loss</t>
  </si>
  <si>
    <t>Hedge of net investments in foreign operations [effective portion]</t>
  </si>
  <si>
    <t>Retained earnings</t>
  </si>
  <si>
    <t>Revaluation reserves</t>
  </si>
  <si>
    <t>Other</t>
  </si>
  <si>
    <t>Profit or loss attributable to owners of the parent</t>
  </si>
  <si>
    <t>Minority interests [Non-controlling interests]</t>
  </si>
  <si>
    <t>Accumulated Other Comprehensive Income</t>
  </si>
  <si>
    <t>Other items</t>
  </si>
  <si>
    <t>TOTAL EQUITY</t>
  </si>
  <si>
    <t>TOTAL EQUITY AND TOTAL LIABILITIES</t>
  </si>
  <si>
    <t>Interest income</t>
  </si>
  <si>
    <t>Derivatives - Hedge accounting, interest rate risk</t>
  </si>
  <si>
    <t>Interest expenses</t>
  </si>
  <si>
    <t>Expenses on share capital repayable on demand</t>
  </si>
  <si>
    <t>Dividend income</t>
  </si>
  <si>
    <t>Fee and commission income</t>
  </si>
  <si>
    <t>Fee and commission expenses</t>
  </si>
  <si>
    <t>Gains or (-) losses on derecognition of financial assets and liabilities not measured at fair value through profit or loss, net</t>
  </si>
  <si>
    <t>Gains or (-) losses on financial assets and liabilities held for trading, net</t>
  </si>
  <si>
    <t>Gains or (-) losses on financial assets and liabilities designated at fair value through profit or loss, net</t>
  </si>
  <si>
    <t>Exchange differences [gain or (-) loss], net</t>
  </si>
  <si>
    <t>Other operating expenses</t>
  </si>
  <si>
    <t>Administrative expenses</t>
  </si>
  <si>
    <t>Staff expenses</t>
  </si>
  <si>
    <t>Other administrative expenses</t>
  </si>
  <si>
    <t>Depreciation</t>
  </si>
  <si>
    <t>Investment Properties</t>
  </si>
  <si>
    <t>Provisions or (-) reversal of provisions</t>
  </si>
  <si>
    <t>Impairment or (-) reversal of impairment on financial assets not measured at fair value through profit or loss</t>
  </si>
  <si>
    <t>Impairment or (-) reversal of impairment on non-financial assets</t>
  </si>
  <si>
    <t>Property, plant and equipment</t>
  </si>
  <si>
    <t>Investment properties</t>
  </si>
  <si>
    <t>Negative goodwill recognised in profit or loss</t>
  </si>
  <si>
    <t>PROFIT OR (-) LOSS BEFORE TAX FROM CONTINUING OPERATIONS</t>
  </si>
  <si>
    <t>Tax expense or (-) income related to profit or loss from continuing operations</t>
  </si>
  <si>
    <t>PROFIT OR (-) LOSS AFTER TAX FROM CONTINUING OPERATIONS</t>
  </si>
  <si>
    <t>Tax expense or (-) income related to discontinued operations</t>
  </si>
  <si>
    <t>PROFIT OR (-) LOSS FOR THE YEAR</t>
  </si>
  <si>
    <t>Attributable to minority interest [non-controlling interests]</t>
  </si>
  <si>
    <t>Attributable to owners of the parent</t>
  </si>
  <si>
    <t>Reporting date:</t>
  </si>
  <si>
    <t>Statement of Financial Position</t>
  </si>
  <si>
    <t>Quartarly Statement of Financial Position of the Reporting Entity (T CZK)</t>
  </si>
  <si>
    <t>Statement of Profit or Loss</t>
  </si>
  <si>
    <t>Quartarly Statement of Profit or Loss of the Reporting Entity (T CZK)</t>
  </si>
  <si>
    <t>Of which:</t>
  </si>
  <si>
    <t>Cash, cash balances at central banks and other demand deposits</t>
  </si>
  <si>
    <t xml:space="preserve">Financial assets held for trading </t>
  </si>
  <si>
    <t>Non-trading financial assets mandatorily at fair value through profit or loss</t>
  </si>
  <si>
    <t>Financial assets at fair value through other comprehensive income</t>
  </si>
  <si>
    <t>Financial assets at amortised cost</t>
  </si>
  <si>
    <t>Investments in subsidiaries, joint ventures and associates</t>
  </si>
  <si>
    <t xml:space="preserve">Investment property </t>
  </si>
  <si>
    <t xml:space="preserve">Tax assets </t>
  </si>
  <si>
    <t xml:space="preserve">Deferred tax assets </t>
  </si>
  <si>
    <t xml:space="preserve">Other assets </t>
  </si>
  <si>
    <t xml:space="preserve">Short positions </t>
  </si>
  <si>
    <t xml:space="preserve">Deposits </t>
  </si>
  <si>
    <t xml:space="preserve">Other financial liabilities </t>
  </si>
  <si>
    <t xml:space="preserve">Tax liabilities </t>
  </si>
  <si>
    <t xml:space="preserve">Other liabilities </t>
  </si>
  <si>
    <t>Actuarial gains or (-) losses on defined benefit pension plans</t>
  </si>
  <si>
    <t>Fair value changes of equity instruments measured at fair value through other comprehensive income</t>
  </si>
  <si>
    <t>Hedge ineffectiveness of fair value hedges for equity instruments measured at fair value through other comprehensive income</t>
  </si>
  <si>
    <t>Fair value changes of equity instruments measured at fair value through other comprehensive income [hedged item]</t>
  </si>
  <si>
    <t>Fair value changes of equity instruments measured at fair value through other comprehensive income [hedging instrument]</t>
  </si>
  <si>
    <t xml:space="preserve">Fair value changes of financial liabilities at fair value through profit or loss attributable to changes in their credit risk </t>
  </si>
  <si>
    <t xml:space="preserve">Foreign currency translation </t>
  </si>
  <si>
    <t>Hedging derivatives. Cash flow hedges reserve [effective portion]</t>
  </si>
  <si>
    <t>Fair value changes of debt instruments measured at fair value through other comprehensive income</t>
  </si>
  <si>
    <t xml:space="preserve">Hedging instruments [not designated elements] </t>
  </si>
  <si>
    <t xml:space="preserve">Other reserves </t>
  </si>
  <si>
    <t>Reserves or accumulated losses of investments in subsidaries, joint ventures and associates accounted for using the equity method</t>
  </si>
  <si>
    <t xml:space="preserve">Other </t>
  </si>
  <si>
    <t>(-) Treasury shares</t>
  </si>
  <si>
    <t>(-) Interim dividends</t>
  </si>
  <si>
    <t xml:space="preserve">Financial assets designated at fair value through profit or loss </t>
  </si>
  <si>
    <t xml:space="preserve">Derivatives - Hedge accounting, interest rate risk </t>
  </si>
  <si>
    <t>Interest income on liabilities</t>
  </si>
  <si>
    <r>
      <t xml:space="preserve">Financial assets held for trading </t>
    </r>
    <r>
      <rPr>
        <strike/>
        <sz val="8"/>
        <color indexed="8"/>
        <rFont val="Verdana"/>
        <family val="2"/>
      </rPr>
      <t/>
    </r>
  </si>
  <si>
    <t>Investments in subsidiaries, joint ventures and associates accounted for using other than equity method</t>
  </si>
  <si>
    <t>Gains or (-) losses on non-trading financial assets mandatorily at fair value through profit or loss, net</t>
  </si>
  <si>
    <t xml:space="preserve">Gains or (-) losses from hedge accounting, net </t>
  </si>
  <si>
    <t xml:space="preserve">Gains or (-) losses on derecognition of non-financial assets, net </t>
  </si>
  <si>
    <t xml:space="preserve">Other operating income </t>
  </si>
  <si>
    <t>Modification gains or (-) losses, net</t>
  </si>
  <si>
    <t>Share of the profit or (-) loss of investments in subsidaries, joint ventures and associates accounted for using the equity method</t>
  </si>
  <si>
    <t xml:space="preserve">Profit or (-) loss from non-current assets and disposal groups classified as held for sale not qualifying as discontinued operations    </t>
  </si>
  <si>
    <t xml:space="preserve">Profit  or (-) loss after tax from discontinued operations    </t>
  </si>
  <si>
    <t xml:space="preserve">Profit or (-) loss before tax from discontinued operations    </t>
  </si>
  <si>
    <t xml:space="preserve">Financial liabilities designated at fair value through profit or loss </t>
  </si>
  <si>
    <t>Interest expense on assets</t>
  </si>
  <si>
    <t>Impairment or (-) reversal of impairment of investments in subsidiaries, joint ventures and associates</t>
  </si>
  <si>
    <t>Performing and non-performing exposures (T CZK)</t>
  </si>
  <si>
    <t>Gross carrying amount</t>
  </si>
  <si>
    <t>Accumulated impairment/provision</t>
  </si>
  <si>
    <t>Performing exposures</t>
  </si>
  <si>
    <t>Non-performing exposures</t>
  </si>
  <si>
    <t>Of which: Non-financial corporations</t>
  </si>
  <si>
    <t>Of which: Central banks</t>
  </si>
  <si>
    <t>Of which: Households</t>
  </si>
  <si>
    <t>Off-balance sheet exposures</t>
  </si>
  <si>
    <t>Of which: Non-financial corporations and households</t>
  </si>
  <si>
    <t>Loans and advances covered by EGAP</t>
  </si>
  <si>
    <t xml:space="preserve">Capital adequacy ratios </t>
  </si>
  <si>
    <t>Tier 1 common capital ratio</t>
  </si>
  <si>
    <t>Tier 1 capital ratio</t>
  </si>
  <si>
    <t>Total capital ratio</t>
  </si>
  <si>
    <t>Financial ratios</t>
  </si>
  <si>
    <t>Return On Average Assets (ROAA)</t>
  </si>
  <si>
    <t>Return On Average Tier 1 Equity (ROAE)</t>
  </si>
  <si>
    <t>Assets per employee</t>
  </si>
  <si>
    <t>Administrative expenses per employee</t>
  </si>
  <si>
    <t>Net profit per employee</t>
  </si>
  <si>
    <t>Capital and Financial ratio</t>
  </si>
  <si>
    <t>(T CZK / %)</t>
  </si>
  <si>
    <t>xx</t>
  </si>
  <si>
    <t>XX</t>
  </si>
  <si>
    <t>As at 31/03/2021</t>
  </si>
  <si>
    <t>(31/03/2021)</t>
  </si>
  <si>
    <t>(Q1/2021)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</si>
</sst>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K_č_-;\-* #,##0.00\ _K_č_-;_-* &quot;-&quot;??\ _K_č_-;_-@_-"/>
    <numFmt numFmtId="165" formatCode="#,##0,"/>
    <numFmt numFmtId="166" formatCode="_-* #,##0\ _K_č_-;\-* #,##0\ _K_č_-;_-* &quot;-&quot;??\ _K_č_-;_-@_-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0"/>
      <name val="Arial"/>
      <family val="2"/>
      <charset val="238"/>
    </font>
    <font>
      <strike/>
      <sz val="8"/>
      <color indexed="8"/>
      <name val="Verdana"/>
      <family val="2"/>
    </font>
    <font>
      <sz val="11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27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3">
    <xf numFmtId="0" fontId="0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1" fillId="0" borderId="0"/>
    <xf numFmtId="0" fontId="8" fillId="0" borderId="0"/>
    <xf numFmtId="0" fontId="4" fillId="0" borderId="0"/>
    <xf numFmtId="165" fontId="5" fillId="4" borderId="6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  <xf numFmtId="0" fontId="13" fillId="0" borderId="0" applyAlignment="0"/>
  </cellStyleXfs>
  <cellXfs count="7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4" fillId="3" borderId="7" xfId="0" applyFont="1" applyFill="1" applyBorder="1" applyAlignment="1">
      <alignment vertical="center" wrapText="1"/>
    </xf>
    <xf numFmtId="0" fontId="3" fillId="0" borderId="0" xfId="0" applyFont="1" applyFill="1" applyBorder="1"/>
    <xf numFmtId="0" fontId="3" fillId="0" borderId="0" xfId="0" applyFont="1"/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vertical="center" wrapText="1"/>
    </xf>
    <xf numFmtId="0" fontId="4" fillId="0" borderId="5" xfId="6" applyFont="1" applyFill="1" applyBorder="1" applyAlignment="1">
      <alignment vertical="center" wrapText="1"/>
    </xf>
    <xf numFmtId="0" fontId="4" fillId="5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 indent="1"/>
    </xf>
    <xf numFmtId="0" fontId="4" fillId="5" borderId="5" xfId="0" applyFont="1" applyFill="1" applyBorder="1" applyAlignment="1">
      <alignment horizontal="left" vertical="center" wrapText="1" indent="1"/>
    </xf>
    <xf numFmtId="0" fontId="9" fillId="5" borderId="5" xfId="0" applyFont="1" applyFill="1" applyBorder="1" applyAlignment="1">
      <alignment horizontal="left" vertical="center" wrapText="1"/>
    </xf>
    <xf numFmtId="0" fontId="9" fillId="5" borderId="5" xfId="0" applyFont="1" applyFill="1" applyBorder="1" applyAlignment="1">
      <alignment horizontal="left" vertical="center" wrapText="1" indent="1"/>
    </xf>
    <xf numFmtId="0" fontId="4" fillId="0" borderId="5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 indent="1"/>
    </xf>
    <xf numFmtId="0" fontId="4" fillId="3" borderId="5" xfId="0" applyFont="1" applyFill="1" applyBorder="1" applyAlignment="1">
      <alignment vertical="center" wrapText="1"/>
    </xf>
    <xf numFmtId="14" fontId="4" fillId="3" borderId="5" xfId="0" applyNumberFormat="1" applyFont="1" applyFill="1" applyBorder="1" applyAlignment="1">
      <alignment horizontal="left" vertical="center" wrapText="1"/>
    </xf>
    <xf numFmtId="0" fontId="4" fillId="0" borderId="5" xfId="6" applyNumberFormat="1" applyFont="1" applyFill="1" applyBorder="1" applyAlignment="1" applyProtection="1">
      <alignment vertical="center"/>
    </xf>
    <xf numFmtId="0" fontId="4" fillId="0" borderId="5" xfId="6" applyFont="1" applyFill="1" applyBorder="1" applyAlignment="1">
      <alignment horizontal="left" vertical="center" wrapText="1" indent="2"/>
    </xf>
    <xf numFmtId="0" fontId="9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left" vertical="center" wrapText="1"/>
    </xf>
    <xf numFmtId="0" fontId="3" fillId="0" borderId="5" xfId="0" applyFont="1" applyBorder="1"/>
    <xf numFmtId="0" fontId="9" fillId="0" borderId="5" xfId="0" applyFont="1" applyBorder="1" applyAlignment="1">
      <alignment horizontal="left" vertical="center" wrapText="1" indent="1"/>
    </xf>
    <xf numFmtId="0" fontId="9" fillId="5" borderId="5" xfId="0" applyFont="1" applyFill="1" applyBorder="1" applyAlignment="1">
      <alignment horizontal="left" vertical="center" wrapText="1" indent="2"/>
    </xf>
    <xf numFmtId="0" fontId="9" fillId="0" borderId="5" xfId="0" applyFont="1" applyFill="1" applyBorder="1" applyAlignment="1">
      <alignment horizontal="left" vertical="center" wrapText="1" indent="2"/>
    </xf>
    <xf numFmtId="0" fontId="4" fillId="0" borderId="5" xfId="0" applyFont="1" applyFill="1" applyBorder="1" applyAlignment="1">
      <alignment horizontal="left" vertical="center" wrapText="1" indent="2"/>
    </xf>
    <xf numFmtId="0" fontId="4" fillId="0" borderId="5" xfId="0" applyFont="1" applyFill="1" applyBorder="1" applyAlignment="1">
      <alignment horizontal="left" vertical="center" wrapText="1" indent="4"/>
    </xf>
    <xf numFmtId="0" fontId="9" fillId="0" borderId="5" xfId="0" applyFont="1" applyFill="1" applyBorder="1" applyAlignment="1">
      <alignment horizontal="justify" vertical="center" wrapText="1"/>
    </xf>
    <xf numFmtId="0" fontId="4" fillId="0" borderId="5" xfId="0" applyFont="1" applyFill="1" applyBorder="1" applyAlignment="1">
      <alignment horizontal="justify" vertical="center" wrapText="1"/>
    </xf>
    <xf numFmtId="0" fontId="9" fillId="5" borderId="5" xfId="0" applyFont="1" applyFill="1" applyBorder="1" applyAlignment="1">
      <alignment horizontal="justify" vertical="center" wrapText="1"/>
    </xf>
    <xf numFmtId="0" fontId="4" fillId="0" borderId="5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vertical="center" wrapText="1"/>
    </xf>
    <xf numFmtId="0" fontId="9" fillId="5" borderId="5" xfId="0" applyFont="1" applyFill="1" applyBorder="1" applyAlignment="1">
      <alignment vertical="center" wrapText="1"/>
    </xf>
    <xf numFmtId="0" fontId="4" fillId="5" borderId="5" xfId="0" applyFont="1" applyFill="1" applyBorder="1" applyAlignment="1">
      <alignment horizontal="left" vertical="center" wrapText="1" indent="2"/>
    </xf>
    <xf numFmtId="0" fontId="4" fillId="0" borderId="5" xfId="0" applyFont="1" applyFill="1" applyBorder="1" applyAlignment="1">
      <alignment horizontal="left" vertical="top" wrapText="1"/>
    </xf>
    <xf numFmtId="0" fontId="4" fillId="0" borderId="5" xfId="11" applyFont="1" applyFill="1" applyBorder="1" applyAlignment="1">
      <alignment horizontal="left" wrapText="1" indent="1"/>
    </xf>
    <xf numFmtId="0" fontId="4" fillId="0" borderId="5" xfId="11" applyFont="1" applyFill="1" applyBorder="1" applyAlignment="1">
      <alignment vertical="center" wrapText="1"/>
    </xf>
    <xf numFmtId="0" fontId="4" fillId="0" borderId="5" xfId="11" applyFont="1" applyFill="1" applyBorder="1" applyAlignment="1">
      <alignment horizontal="left" vertical="center" wrapText="1" indent="1"/>
    </xf>
    <xf numFmtId="49" fontId="3" fillId="0" borderId="5" xfId="0" applyNumberFormat="1" applyFont="1" applyFill="1" applyBorder="1" applyAlignment="1">
      <alignment vertical="center" wrapText="1"/>
    </xf>
    <xf numFmtId="49" fontId="10" fillId="0" borderId="5" xfId="0" applyNumberFormat="1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3" fontId="3" fillId="0" borderId="5" xfId="0" applyNumberFormat="1" applyFont="1" applyFill="1" applyBorder="1" applyAlignment="1">
      <alignment horizontal="right"/>
    </xf>
    <xf numFmtId="49" fontId="9" fillId="0" borderId="5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right"/>
    </xf>
    <xf numFmtId="3" fontId="4" fillId="0" borderId="5" xfId="0" applyNumberFormat="1" applyFont="1" applyFill="1" applyBorder="1" applyAlignment="1">
      <alignment horizontal="right" vertical="center"/>
    </xf>
    <xf numFmtId="3" fontId="4" fillId="0" borderId="5" xfId="0" applyNumberFormat="1" applyFont="1" applyFill="1" applyBorder="1" applyAlignment="1">
      <alignment horizontal="right" wrapText="1"/>
    </xf>
    <xf numFmtId="3" fontId="4" fillId="0" borderId="5" xfId="0" applyNumberFormat="1" applyFont="1" applyFill="1" applyBorder="1" applyAlignment="1">
      <alignment horizontal="right" vertical="center" wrapText="1"/>
    </xf>
    <xf numFmtId="10" fontId="4" fillId="0" borderId="5" xfId="10" applyNumberFormat="1" applyFont="1" applyFill="1" applyBorder="1" applyAlignment="1">
      <alignment horizontal="right" vertical="center" wrapText="1"/>
    </xf>
    <xf numFmtId="166" fontId="4" fillId="0" borderId="5" xfId="9" applyNumberFormat="1" applyFont="1" applyFill="1" applyBorder="1" applyAlignment="1">
      <alignment horizontal="right" vertical="center" wrapText="1"/>
    </xf>
    <xf numFmtId="0" fontId="3" fillId="0" borderId="0" xfId="0" applyFont="1" applyFill="1"/>
    <xf numFmtId="0" fontId="3" fillId="0" borderId="5" xfId="0" applyFont="1" applyFill="1" applyBorder="1"/>
    <xf numFmtId="166" fontId="0" fillId="0" borderId="0" xfId="9" applyNumberFormat="1" applyFont="1"/>
    <xf numFmtId="166" fontId="0" fillId="0" borderId="0" xfId="9" applyNumberFormat="1" applyFont="1" applyFill="1"/>
    <xf numFmtId="0" fontId="11" fillId="2" borderId="5" xfId="0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" fontId="4" fillId="0" borderId="5" xfId="0" applyNumberFormat="1" applyFont="1" applyFill="1" applyBorder="1" applyAlignment="1">
      <alignment horizontal="left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14" fontId="4" fillId="3" borderId="2" xfId="0" applyNumberFormat="1" applyFont="1" applyFill="1" applyBorder="1" applyAlignment="1">
      <alignment horizontal="center" vertical="center" wrapText="1"/>
    </xf>
    <xf numFmtId="49" fontId="10" fillId="0" borderId="13" xfId="0" applyNumberFormat="1" applyFont="1" applyFill="1" applyBorder="1" applyAlignment="1">
      <alignment horizontal="center" vertical="center" wrapText="1"/>
    </xf>
    <xf numFmtId="49" fontId="10" fillId="0" borderId="12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49" fontId="3" fillId="0" borderId="12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14" fontId="4" fillId="3" borderId="5" xfId="0" applyNumberFormat="1" applyFont="1" applyFill="1" applyBorder="1" applyAlignment="1">
      <alignment horizontal="center" vertical="center" wrapText="1"/>
    </xf>
  </cellXfs>
  <cellStyles count="13">
    <cellStyle name="Čárka" xfId="9" builtinId="3"/>
    <cellStyle name="MAND_x000d_CHECK.COMMAND_x000e_RENAME.COMMAND_x0008_SHOW.BAR_x000b_DELETE.MENU_x000e_DELETE.COMMAND_x000e_GET.CHA" xfId="1"/>
    <cellStyle name="Normal 2" xfId="2"/>
    <cellStyle name="Normal 2 2 2" xfId="11"/>
    <cellStyle name="Normální" xfId="0" builtinId="0"/>
    <cellStyle name="Normální 2" xfId="3"/>
    <cellStyle name="Normální 2 2" xfId="4"/>
    <cellStyle name="Normální 2 3" xfId="5"/>
    <cellStyle name="Normální 3" xfId="6"/>
    <cellStyle name="Normální 3 2" xfId="7"/>
    <cellStyle name="Normální 4" xfId="12"/>
    <cellStyle name="Procenta" xfId="10" builtinId="5"/>
    <cellStyle name="TIS_svetly_s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C115"/>
  <sheetViews>
    <sheetView tabSelected="1" zoomScale="85" zoomScaleNormal="85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76" sqref="B76"/>
    </sheetView>
  </sheetViews>
  <sheetFormatPr defaultRowHeight="15" x14ac:dyDescent="0.25"/>
  <cols>
    <col min="1" max="1" width="122" bestFit="1" customWidth="1"/>
    <col min="2" max="2" width="16.7109375" customWidth="1"/>
    <col min="3" max="3" width="9" customWidth="1"/>
  </cols>
  <sheetData>
    <row r="1" spans="1:2" x14ac:dyDescent="0.25">
      <c r="A1" s="57" t="s">
        <v>89</v>
      </c>
      <c r="B1" s="57"/>
    </row>
    <row r="2" spans="1:2" x14ac:dyDescent="0.25">
      <c r="A2" s="57"/>
      <c r="B2" s="57"/>
    </row>
    <row r="3" spans="1:2" x14ac:dyDescent="0.25">
      <c r="A3" s="18" t="s">
        <v>88</v>
      </c>
      <c r="B3" s="19" t="s">
        <v>167</v>
      </c>
    </row>
    <row r="4" spans="1:2" x14ac:dyDescent="0.25">
      <c r="A4" s="59" t="s">
        <v>90</v>
      </c>
      <c r="B4" s="58" t="s">
        <v>166</v>
      </c>
    </row>
    <row r="5" spans="1:2" x14ac:dyDescent="0.25">
      <c r="A5" s="59"/>
      <c r="B5" s="58"/>
    </row>
    <row r="6" spans="1:2" ht="15" customHeight="1" x14ac:dyDescent="0.25">
      <c r="A6" s="9" t="s">
        <v>18</v>
      </c>
      <c r="B6" s="45">
        <v>209162864.81493998</v>
      </c>
    </row>
    <row r="7" spans="1:2" ht="15" customHeight="1" x14ac:dyDescent="0.25">
      <c r="A7" s="10" t="s">
        <v>94</v>
      </c>
      <c r="B7" s="45">
        <v>5090551.3243600009</v>
      </c>
    </row>
    <row r="8" spans="1:2" ht="15" customHeight="1" x14ac:dyDescent="0.25">
      <c r="A8" s="11" t="s">
        <v>0</v>
      </c>
      <c r="B8" s="45">
        <v>40427.794249999999</v>
      </c>
    </row>
    <row r="9" spans="1:2" ht="15" customHeight="1" x14ac:dyDescent="0.25">
      <c r="A9" s="12" t="s">
        <v>1</v>
      </c>
      <c r="B9" s="45">
        <v>2290935.3877600003</v>
      </c>
    </row>
    <row r="10" spans="1:2" ht="15" customHeight="1" x14ac:dyDescent="0.25">
      <c r="A10" s="12" t="s">
        <v>2</v>
      </c>
      <c r="B10" s="45">
        <v>2759188.1423499999</v>
      </c>
    </row>
    <row r="11" spans="1:2" ht="15" customHeight="1" x14ac:dyDescent="0.25">
      <c r="A11" s="13" t="s">
        <v>95</v>
      </c>
      <c r="B11" s="45">
        <v>18432636.111979999</v>
      </c>
    </row>
    <row r="12" spans="1:2" ht="15" customHeight="1" x14ac:dyDescent="0.25">
      <c r="A12" s="12" t="s">
        <v>3</v>
      </c>
      <c r="B12" s="45">
        <v>5966346.7877200004</v>
      </c>
    </row>
    <row r="13" spans="1:2" ht="15" customHeight="1" x14ac:dyDescent="0.25">
      <c r="A13" s="14" t="s">
        <v>4</v>
      </c>
      <c r="B13" s="45">
        <v>0</v>
      </c>
    </row>
    <row r="14" spans="1:2" ht="15" customHeight="1" x14ac:dyDescent="0.25">
      <c r="A14" s="14" t="s">
        <v>5</v>
      </c>
      <c r="B14" s="45">
        <v>12466289.32426</v>
      </c>
    </row>
    <row r="15" spans="1:2" ht="15" customHeight="1" x14ac:dyDescent="0.25">
      <c r="A15" s="14" t="s">
        <v>6</v>
      </c>
      <c r="B15" s="45">
        <v>0</v>
      </c>
    </row>
    <row r="16" spans="1:2" ht="15" customHeight="1" x14ac:dyDescent="0.25">
      <c r="A16" s="15" t="s">
        <v>96</v>
      </c>
      <c r="B16" s="45">
        <v>0</v>
      </c>
    </row>
    <row r="17" spans="1:2" ht="15" customHeight="1" x14ac:dyDescent="0.25">
      <c r="A17" s="11" t="s">
        <v>4</v>
      </c>
      <c r="B17" s="45">
        <v>0</v>
      </c>
    </row>
    <row r="18" spans="1:2" ht="15" customHeight="1" x14ac:dyDescent="0.25">
      <c r="A18" s="11" t="s">
        <v>5</v>
      </c>
      <c r="B18" s="45">
        <v>0</v>
      </c>
    </row>
    <row r="19" spans="1:2" ht="15" customHeight="1" x14ac:dyDescent="0.25">
      <c r="A19" s="11" t="s">
        <v>6</v>
      </c>
      <c r="B19" s="45">
        <v>0</v>
      </c>
    </row>
    <row r="20" spans="1:2" ht="15" customHeight="1" x14ac:dyDescent="0.25">
      <c r="A20" s="16" t="s">
        <v>7</v>
      </c>
      <c r="B20" s="45">
        <v>0</v>
      </c>
    </row>
    <row r="21" spans="1:2" ht="15" customHeight="1" x14ac:dyDescent="0.25">
      <c r="A21" s="14" t="s">
        <v>5</v>
      </c>
      <c r="B21" s="45">
        <v>0</v>
      </c>
    </row>
    <row r="22" spans="1:2" ht="15" customHeight="1" x14ac:dyDescent="0.25">
      <c r="A22" s="14" t="s">
        <v>6</v>
      </c>
      <c r="B22" s="45">
        <v>0</v>
      </c>
    </row>
    <row r="23" spans="1:2" ht="15" customHeight="1" x14ac:dyDescent="0.25">
      <c r="A23" s="16" t="s">
        <v>97</v>
      </c>
      <c r="B23" s="45">
        <v>20625167.168869998</v>
      </c>
    </row>
    <row r="24" spans="1:2" ht="15" customHeight="1" x14ac:dyDescent="0.25">
      <c r="A24" s="17" t="s">
        <v>4</v>
      </c>
      <c r="B24" s="45">
        <v>1385.9464499999999</v>
      </c>
    </row>
    <row r="25" spans="1:2" ht="15" customHeight="1" x14ac:dyDescent="0.25">
      <c r="A25" s="17" t="s">
        <v>5</v>
      </c>
      <c r="B25" s="45">
        <v>20623781.22242</v>
      </c>
    </row>
    <row r="26" spans="1:2" ht="15" customHeight="1" x14ac:dyDescent="0.25">
      <c r="A26" s="17" t="s">
        <v>6</v>
      </c>
      <c r="B26" s="45">
        <v>0</v>
      </c>
    </row>
    <row r="27" spans="1:2" ht="15" customHeight="1" x14ac:dyDescent="0.25">
      <c r="A27" s="15" t="s">
        <v>98</v>
      </c>
      <c r="B27" s="45">
        <v>164033186.52937001</v>
      </c>
    </row>
    <row r="28" spans="1:2" ht="15" customHeight="1" x14ac:dyDescent="0.25">
      <c r="A28" s="17" t="s">
        <v>5</v>
      </c>
      <c r="B28" s="45">
        <v>0</v>
      </c>
    </row>
    <row r="29" spans="1:2" ht="15" customHeight="1" x14ac:dyDescent="0.25">
      <c r="A29" s="11" t="s">
        <v>6</v>
      </c>
      <c r="B29" s="45">
        <v>164033186.52937001</v>
      </c>
    </row>
    <row r="30" spans="1:2" ht="15" customHeight="1" x14ac:dyDescent="0.25">
      <c r="A30" s="16" t="s">
        <v>8</v>
      </c>
      <c r="B30" s="45">
        <v>0</v>
      </c>
    </row>
    <row r="31" spans="1:2" ht="15" customHeight="1" x14ac:dyDescent="0.25">
      <c r="A31" s="16" t="s">
        <v>9</v>
      </c>
      <c r="B31" s="45">
        <v>0</v>
      </c>
    </row>
    <row r="32" spans="1:2" ht="15" customHeight="1" x14ac:dyDescent="0.25">
      <c r="A32" s="13" t="s">
        <v>99</v>
      </c>
      <c r="B32" s="45">
        <v>237456.7243</v>
      </c>
    </row>
    <row r="33" spans="1:3" ht="15" customHeight="1" x14ac:dyDescent="0.25">
      <c r="A33" s="16" t="s">
        <v>10</v>
      </c>
      <c r="B33" s="45">
        <v>156359.26931</v>
      </c>
    </row>
    <row r="34" spans="1:3" ht="15" customHeight="1" x14ac:dyDescent="0.25">
      <c r="A34" s="17" t="s">
        <v>11</v>
      </c>
      <c r="B34" s="45">
        <v>156359.26931</v>
      </c>
    </row>
    <row r="35" spans="1:3" ht="15" customHeight="1" x14ac:dyDescent="0.25">
      <c r="A35" s="17" t="s">
        <v>100</v>
      </c>
      <c r="B35" s="45">
        <v>0</v>
      </c>
    </row>
    <row r="36" spans="1:3" ht="15" customHeight="1" x14ac:dyDescent="0.25">
      <c r="A36" s="16" t="s">
        <v>12</v>
      </c>
      <c r="B36" s="45">
        <v>232716.53200000001</v>
      </c>
    </row>
    <row r="37" spans="1:3" ht="15" customHeight="1" x14ac:dyDescent="0.25">
      <c r="A37" s="17" t="s">
        <v>13</v>
      </c>
      <c r="B37" s="45">
        <v>0</v>
      </c>
    </row>
    <row r="38" spans="1:3" ht="15" customHeight="1" x14ac:dyDescent="0.25">
      <c r="A38" s="17" t="s">
        <v>14</v>
      </c>
      <c r="B38" s="45">
        <v>232716.53200000001</v>
      </c>
    </row>
    <row r="39" spans="1:3" ht="15" customHeight="1" x14ac:dyDescent="0.25">
      <c r="A39" s="16" t="s">
        <v>101</v>
      </c>
      <c r="B39" s="45">
        <v>273655.68460000004</v>
      </c>
    </row>
    <row r="40" spans="1:3" ht="15" customHeight="1" x14ac:dyDescent="0.25">
      <c r="A40" s="17" t="s">
        <v>15</v>
      </c>
      <c r="B40" s="45">
        <v>113617.82431</v>
      </c>
    </row>
    <row r="41" spans="1:3" ht="15" customHeight="1" x14ac:dyDescent="0.25">
      <c r="A41" s="17" t="s">
        <v>102</v>
      </c>
      <c r="B41" s="45">
        <v>160037.86028999998</v>
      </c>
    </row>
    <row r="42" spans="1:3" ht="15" customHeight="1" x14ac:dyDescent="0.25">
      <c r="A42" s="16" t="s">
        <v>103</v>
      </c>
      <c r="B42" s="45">
        <v>81135.470150000008</v>
      </c>
    </row>
    <row r="43" spans="1:3" ht="15.75" customHeight="1" x14ac:dyDescent="0.25">
      <c r="A43" s="13" t="s">
        <v>17</v>
      </c>
      <c r="B43" s="45">
        <v>0</v>
      </c>
    </row>
    <row r="44" spans="1:3" s="2" customFormat="1" ht="51.75" customHeight="1" x14ac:dyDescent="0.25">
      <c r="A44" s="20"/>
      <c r="B44" s="46"/>
    </row>
    <row r="45" spans="1:3" ht="15" customHeight="1" x14ac:dyDescent="0.25">
      <c r="A45" s="9" t="s">
        <v>57</v>
      </c>
      <c r="B45" s="45">
        <v>209162864.81434998</v>
      </c>
      <c r="C45" s="55"/>
    </row>
    <row r="46" spans="1:3" ht="15" customHeight="1" x14ac:dyDescent="0.25">
      <c r="A46" s="21" t="s">
        <v>35</v>
      </c>
      <c r="B46" s="45">
        <v>193591103.79735997</v>
      </c>
      <c r="C46" s="55"/>
    </row>
    <row r="47" spans="1:3" ht="15" customHeight="1" x14ac:dyDescent="0.25">
      <c r="A47" s="13" t="s">
        <v>19</v>
      </c>
      <c r="B47" s="45">
        <v>11827690.090500001</v>
      </c>
      <c r="C47" s="55"/>
    </row>
    <row r="48" spans="1:3" ht="15" customHeight="1" x14ac:dyDescent="0.25">
      <c r="A48" s="12" t="s">
        <v>3</v>
      </c>
      <c r="B48" s="45">
        <v>6286909.9409600003</v>
      </c>
      <c r="C48" s="55"/>
    </row>
    <row r="49" spans="1:3" ht="15" customHeight="1" x14ac:dyDescent="0.25">
      <c r="A49" s="12" t="s">
        <v>104</v>
      </c>
      <c r="B49" s="45">
        <v>5540780.1495399997</v>
      </c>
      <c r="C49" s="55"/>
    </row>
    <row r="50" spans="1:3" ht="15" customHeight="1" x14ac:dyDescent="0.25">
      <c r="A50" s="12" t="s">
        <v>105</v>
      </c>
      <c r="B50" s="45">
        <v>0</v>
      </c>
      <c r="C50" s="55"/>
    </row>
    <row r="51" spans="1:3" ht="15" customHeight="1" x14ac:dyDescent="0.25">
      <c r="A51" s="12" t="s">
        <v>20</v>
      </c>
      <c r="B51" s="45">
        <v>0</v>
      </c>
      <c r="C51" s="55"/>
    </row>
    <row r="52" spans="1:3" ht="15" customHeight="1" x14ac:dyDescent="0.25">
      <c r="A52" s="12" t="s">
        <v>106</v>
      </c>
      <c r="B52" s="45">
        <v>0</v>
      </c>
      <c r="C52" s="55"/>
    </row>
    <row r="53" spans="1:3" ht="15" customHeight="1" x14ac:dyDescent="0.25">
      <c r="A53" s="13" t="s">
        <v>21</v>
      </c>
      <c r="B53" s="45">
        <v>0</v>
      </c>
      <c r="C53" s="55"/>
    </row>
    <row r="54" spans="1:3" ht="15" customHeight="1" x14ac:dyDescent="0.25">
      <c r="A54" s="12" t="s">
        <v>105</v>
      </c>
      <c r="B54" s="45">
        <v>0</v>
      </c>
      <c r="C54" s="55"/>
    </row>
    <row r="55" spans="1:3" ht="15" customHeight="1" x14ac:dyDescent="0.25">
      <c r="A55" s="12" t="s">
        <v>20</v>
      </c>
      <c r="B55" s="45">
        <v>0</v>
      </c>
      <c r="C55" s="55"/>
    </row>
    <row r="56" spans="1:3" ht="15" customHeight="1" x14ac:dyDescent="0.25">
      <c r="A56" s="12" t="s">
        <v>106</v>
      </c>
      <c r="B56" s="45">
        <v>0</v>
      </c>
      <c r="C56" s="55"/>
    </row>
    <row r="57" spans="1:3" ht="15" customHeight="1" x14ac:dyDescent="0.25">
      <c r="A57" s="13" t="s">
        <v>22</v>
      </c>
      <c r="B57" s="45">
        <v>181021523.55435997</v>
      </c>
      <c r="C57" s="55"/>
    </row>
    <row r="58" spans="1:3" ht="15" customHeight="1" x14ac:dyDescent="0.25">
      <c r="A58" s="12" t="s">
        <v>105</v>
      </c>
      <c r="B58" s="45">
        <v>175961473.98826998</v>
      </c>
      <c r="C58" s="55"/>
    </row>
    <row r="59" spans="1:3" ht="15" customHeight="1" x14ac:dyDescent="0.25">
      <c r="A59" s="12" t="s">
        <v>20</v>
      </c>
      <c r="B59" s="45">
        <v>3609770.8448200002</v>
      </c>
      <c r="C59" s="55"/>
    </row>
    <row r="60" spans="1:3" ht="15" customHeight="1" x14ac:dyDescent="0.25">
      <c r="A60" s="12" t="s">
        <v>106</v>
      </c>
      <c r="B60" s="45">
        <v>1450278.7212700001</v>
      </c>
      <c r="C60" s="55"/>
    </row>
    <row r="61" spans="1:3" ht="15" customHeight="1" x14ac:dyDescent="0.25">
      <c r="A61" s="13" t="s">
        <v>8</v>
      </c>
      <c r="B61" s="45">
        <v>0</v>
      </c>
      <c r="C61" s="55"/>
    </row>
    <row r="62" spans="1:3" ht="15" customHeight="1" x14ac:dyDescent="0.25">
      <c r="A62" s="13" t="s">
        <v>9</v>
      </c>
      <c r="B62" s="45">
        <v>0</v>
      </c>
      <c r="C62" s="55"/>
    </row>
    <row r="63" spans="1:3" ht="15" customHeight="1" x14ac:dyDescent="0.25">
      <c r="A63" s="22" t="s">
        <v>23</v>
      </c>
      <c r="B63" s="45">
        <v>166163.47719000001</v>
      </c>
      <c r="C63" s="56"/>
    </row>
    <row r="64" spans="1:3" ht="15" customHeight="1" x14ac:dyDescent="0.25">
      <c r="A64" s="17" t="s">
        <v>24</v>
      </c>
      <c r="B64" s="45">
        <v>0</v>
      </c>
      <c r="C64" s="55"/>
    </row>
    <row r="65" spans="1:3" ht="15" customHeight="1" x14ac:dyDescent="0.25">
      <c r="A65" s="11" t="s">
        <v>25</v>
      </c>
      <c r="B65" s="45">
        <v>16412.28167</v>
      </c>
      <c r="C65" s="55"/>
    </row>
    <row r="66" spans="1:3" ht="15" customHeight="1" x14ac:dyDescent="0.25">
      <c r="A66" s="11" t="s">
        <v>26</v>
      </c>
      <c r="B66" s="45">
        <v>0</v>
      </c>
      <c r="C66" s="55"/>
    </row>
    <row r="67" spans="1:3" ht="15" customHeight="1" x14ac:dyDescent="0.25">
      <c r="A67" s="11" t="s">
        <v>27</v>
      </c>
      <c r="B67" s="45">
        <v>130357.51148</v>
      </c>
      <c r="C67" s="55"/>
    </row>
    <row r="68" spans="1:3" ht="15" customHeight="1" x14ac:dyDescent="0.25">
      <c r="A68" s="11" t="s">
        <v>28</v>
      </c>
      <c r="B68" s="45">
        <v>19393.68404</v>
      </c>
      <c r="C68" s="55"/>
    </row>
    <row r="69" spans="1:3" ht="15" customHeight="1" x14ac:dyDescent="0.25">
      <c r="A69" s="11" t="s">
        <v>29</v>
      </c>
      <c r="B69" s="45">
        <v>0</v>
      </c>
      <c r="C69" s="55"/>
    </row>
    <row r="70" spans="1:3" ht="15" customHeight="1" x14ac:dyDescent="0.25">
      <c r="A70" s="22" t="s">
        <v>107</v>
      </c>
      <c r="B70" s="45">
        <v>0</v>
      </c>
      <c r="C70" s="55"/>
    </row>
    <row r="71" spans="1:3" ht="15" customHeight="1" x14ac:dyDescent="0.25">
      <c r="A71" s="23" t="s">
        <v>30</v>
      </c>
      <c r="B71" s="45">
        <v>0</v>
      </c>
      <c r="C71" s="55"/>
    </row>
    <row r="72" spans="1:3" ht="15" customHeight="1" x14ac:dyDescent="0.25">
      <c r="A72" s="23" t="s">
        <v>31</v>
      </c>
      <c r="B72" s="45">
        <v>0</v>
      </c>
      <c r="C72" s="55"/>
    </row>
    <row r="73" spans="1:3" ht="15" customHeight="1" x14ac:dyDescent="0.25">
      <c r="A73" s="13" t="s">
        <v>32</v>
      </c>
      <c r="B73" s="45">
        <v>0</v>
      </c>
      <c r="C73" s="55"/>
    </row>
    <row r="74" spans="1:3" ht="15" customHeight="1" x14ac:dyDescent="0.25">
      <c r="A74" s="13" t="s">
        <v>108</v>
      </c>
      <c r="B74" s="45">
        <v>575726.67530999996</v>
      </c>
      <c r="C74" s="55"/>
    </row>
    <row r="75" spans="1:3" ht="15" customHeight="1" x14ac:dyDescent="0.25">
      <c r="A75" s="24" t="s">
        <v>34</v>
      </c>
      <c r="B75" s="45">
        <v>0</v>
      </c>
      <c r="C75" s="55"/>
    </row>
    <row r="76" spans="1:3" ht="15" customHeight="1" x14ac:dyDescent="0.25">
      <c r="A76" s="21" t="s">
        <v>56</v>
      </c>
      <c r="B76" s="45">
        <v>15571761.01699</v>
      </c>
      <c r="C76" s="55"/>
    </row>
    <row r="77" spans="1:3" ht="15" customHeight="1" x14ac:dyDescent="0.25">
      <c r="A77" s="22" t="s">
        <v>36</v>
      </c>
      <c r="B77" s="45">
        <v>769004.32750000001</v>
      </c>
      <c r="C77" s="55"/>
    </row>
    <row r="78" spans="1:3" ht="15" customHeight="1" x14ac:dyDescent="0.25">
      <c r="A78" s="17" t="s">
        <v>37</v>
      </c>
      <c r="B78" s="45">
        <v>769004.32750000001</v>
      </c>
      <c r="C78" s="55"/>
    </row>
    <row r="79" spans="1:3" ht="15" customHeight="1" x14ac:dyDescent="0.25">
      <c r="A79" s="17" t="s">
        <v>38</v>
      </c>
      <c r="B79" s="45">
        <v>0</v>
      </c>
      <c r="C79" s="55"/>
    </row>
    <row r="80" spans="1:3" ht="15" customHeight="1" x14ac:dyDescent="0.25">
      <c r="A80" s="22" t="s">
        <v>39</v>
      </c>
      <c r="B80" s="45">
        <v>411544.60200000001</v>
      </c>
      <c r="C80" s="55"/>
    </row>
    <row r="81" spans="1:3" ht="15" customHeight="1" x14ac:dyDescent="0.25">
      <c r="A81" s="22" t="s">
        <v>40</v>
      </c>
      <c r="B81" s="45">
        <v>0</v>
      </c>
      <c r="C81" s="55"/>
    </row>
    <row r="82" spans="1:3" ht="15" customHeight="1" x14ac:dyDescent="0.25">
      <c r="A82" s="12" t="s">
        <v>41</v>
      </c>
      <c r="B82" s="45">
        <v>0</v>
      </c>
      <c r="C82" s="55"/>
    </row>
    <row r="83" spans="1:3" ht="15" customHeight="1" x14ac:dyDescent="0.25">
      <c r="A83" s="12" t="s">
        <v>42</v>
      </c>
      <c r="B83" s="45">
        <v>0</v>
      </c>
      <c r="C83" s="55"/>
    </row>
    <row r="84" spans="1:3" ht="15" customHeight="1" x14ac:dyDescent="0.25">
      <c r="A84" s="13" t="s">
        <v>43</v>
      </c>
      <c r="B84" s="45">
        <v>0</v>
      </c>
      <c r="C84" s="55"/>
    </row>
    <row r="85" spans="1:3" ht="15" customHeight="1" x14ac:dyDescent="0.25">
      <c r="A85" s="22" t="s">
        <v>44</v>
      </c>
      <c r="B85" s="45">
        <v>168549.82829999999</v>
      </c>
      <c r="C85" s="55"/>
    </row>
    <row r="86" spans="1:3" ht="15" customHeight="1" x14ac:dyDescent="0.25">
      <c r="A86" s="17" t="s">
        <v>45</v>
      </c>
      <c r="B86" s="45">
        <v>445.95544999999998</v>
      </c>
      <c r="C86" s="55"/>
    </row>
    <row r="87" spans="1:3" ht="15" customHeight="1" x14ac:dyDescent="0.25">
      <c r="A87" s="27" t="s">
        <v>10</v>
      </c>
      <c r="B87" s="45">
        <v>0</v>
      </c>
      <c r="C87" s="55"/>
    </row>
    <row r="88" spans="1:3" ht="15" customHeight="1" x14ac:dyDescent="0.25">
      <c r="A88" s="27" t="s">
        <v>12</v>
      </c>
      <c r="B88" s="45">
        <v>0</v>
      </c>
      <c r="C88" s="55"/>
    </row>
    <row r="89" spans="1:3" ht="15" customHeight="1" x14ac:dyDescent="0.25">
      <c r="A89" s="27" t="s">
        <v>109</v>
      </c>
      <c r="B89" s="45">
        <v>0</v>
      </c>
      <c r="C89" s="55"/>
    </row>
    <row r="90" spans="1:3" ht="15" customHeight="1" x14ac:dyDescent="0.25">
      <c r="A90" s="28" t="s">
        <v>17</v>
      </c>
      <c r="B90" s="45">
        <v>0</v>
      </c>
      <c r="C90" s="55"/>
    </row>
    <row r="91" spans="1:3" ht="15" customHeight="1" x14ac:dyDescent="0.25">
      <c r="A91" s="28" t="s">
        <v>46</v>
      </c>
      <c r="B91" s="45">
        <v>0</v>
      </c>
      <c r="C91" s="55"/>
    </row>
    <row r="92" spans="1:3" ht="15" customHeight="1" x14ac:dyDescent="0.25">
      <c r="A92" s="29" t="s">
        <v>110</v>
      </c>
      <c r="B92" s="45">
        <v>445.95544999999998</v>
      </c>
      <c r="C92" s="55"/>
    </row>
    <row r="93" spans="1:3" ht="15" customHeight="1" x14ac:dyDescent="0.25">
      <c r="A93" s="29" t="s">
        <v>111</v>
      </c>
      <c r="B93" s="45">
        <v>0</v>
      </c>
      <c r="C93" s="55"/>
    </row>
    <row r="94" spans="1:3" ht="15" customHeight="1" x14ac:dyDescent="0.25">
      <c r="A94" s="30" t="s">
        <v>112</v>
      </c>
      <c r="B94" s="45">
        <v>0</v>
      </c>
      <c r="C94" s="55"/>
    </row>
    <row r="95" spans="1:3" ht="15" customHeight="1" x14ac:dyDescent="0.25">
      <c r="A95" s="30" t="s">
        <v>113</v>
      </c>
      <c r="B95" s="45">
        <v>0</v>
      </c>
      <c r="C95" s="55"/>
    </row>
    <row r="96" spans="1:3" ht="15" customHeight="1" x14ac:dyDescent="0.25">
      <c r="A96" s="29" t="s">
        <v>114</v>
      </c>
      <c r="B96" s="45">
        <v>0</v>
      </c>
      <c r="C96" s="55"/>
    </row>
    <row r="97" spans="1:3" ht="15" customHeight="1" x14ac:dyDescent="0.25">
      <c r="A97" s="17" t="s">
        <v>47</v>
      </c>
      <c r="B97" s="45">
        <v>168103.87284999999</v>
      </c>
      <c r="C97" s="55"/>
    </row>
    <row r="98" spans="1:3" ht="15" customHeight="1" x14ac:dyDescent="0.25">
      <c r="A98" s="28" t="s">
        <v>48</v>
      </c>
      <c r="B98" s="45">
        <v>0</v>
      </c>
      <c r="C98" s="55"/>
    </row>
    <row r="99" spans="1:3" ht="15" customHeight="1" x14ac:dyDescent="0.25">
      <c r="A99" s="28" t="s">
        <v>115</v>
      </c>
      <c r="B99" s="45">
        <v>0</v>
      </c>
      <c r="C99" s="55"/>
    </row>
    <row r="100" spans="1:3" ht="15" customHeight="1" x14ac:dyDescent="0.25">
      <c r="A100" s="29" t="s">
        <v>116</v>
      </c>
      <c r="B100" s="45">
        <v>0</v>
      </c>
      <c r="C100" s="55"/>
    </row>
    <row r="101" spans="1:3" ht="15" customHeight="1" x14ac:dyDescent="0.25">
      <c r="A101" s="29" t="s">
        <v>117</v>
      </c>
      <c r="B101" s="45">
        <v>168103.87284999999</v>
      </c>
      <c r="C101" s="55"/>
    </row>
    <row r="102" spans="1:3" ht="15" customHeight="1" x14ac:dyDescent="0.25">
      <c r="A102" s="29" t="s">
        <v>118</v>
      </c>
      <c r="B102" s="45">
        <v>0</v>
      </c>
      <c r="C102" s="55"/>
    </row>
    <row r="103" spans="1:3" ht="15" customHeight="1" x14ac:dyDescent="0.25">
      <c r="A103" s="29" t="s">
        <v>17</v>
      </c>
      <c r="B103" s="45">
        <v>0</v>
      </c>
      <c r="C103" s="55"/>
    </row>
    <row r="104" spans="1:3" ht="15" customHeight="1" x14ac:dyDescent="0.25">
      <c r="A104" s="29" t="s">
        <v>46</v>
      </c>
      <c r="B104" s="45">
        <v>0</v>
      </c>
      <c r="C104" s="55"/>
    </row>
    <row r="105" spans="1:3" ht="15" customHeight="1" x14ac:dyDescent="0.25">
      <c r="A105" s="16" t="s">
        <v>49</v>
      </c>
      <c r="B105" s="45">
        <v>13750401.172770001</v>
      </c>
      <c r="C105" s="55"/>
    </row>
    <row r="106" spans="1:3" ht="15" customHeight="1" x14ac:dyDescent="0.25">
      <c r="A106" s="16" t="s">
        <v>50</v>
      </c>
      <c r="B106" s="45">
        <v>0</v>
      </c>
      <c r="C106" s="55"/>
    </row>
    <row r="107" spans="1:3" ht="15" customHeight="1" x14ac:dyDescent="0.25">
      <c r="A107" s="22" t="s">
        <v>119</v>
      </c>
      <c r="B107" s="45">
        <v>746.72294999999997</v>
      </c>
      <c r="C107" s="55"/>
    </row>
    <row r="108" spans="1:3" ht="15" customHeight="1" x14ac:dyDescent="0.25">
      <c r="A108" s="11" t="s">
        <v>120</v>
      </c>
      <c r="B108" s="45">
        <v>0</v>
      </c>
      <c r="C108" s="55"/>
    </row>
    <row r="109" spans="1:3" ht="15" customHeight="1" x14ac:dyDescent="0.25">
      <c r="A109" s="17" t="s">
        <v>121</v>
      </c>
      <c r="B109" s="45">
        <v>746.72294999999997</v>
      </c>
      <c r="C109" s="55"/>
    </row>
    <row r="110" spans="1:3" ht="15" customHeight="1" x14ac:dyDescent="0.25">
      <c r="A110" s="22" t="s">
        <v>122</v>
      </c>
      <c r="B110" s="45">
        <v>0</v>
      </c>
      <c r="C110" s="55"/>
    </row>
    <row r="111" spans="1:3" ht="15" customHeight="1" x14ac:dyDescent="0.25">
      <c r="A111" s="22" t="s">
        <v>52</v>
      </c>
      <c r="B111" s="45">
        <v>471514.36347000004</v>
      </c>
      <c r="C111" s="55"/>
    </row>
    <row r="112" spans="1:3" ht="15" customHeight="1" x14ac:dyDescent="0.25">
      <c r="A112" s="22" t="s">
        <v>123</v>
      </c>
      <c r="B112" s="45">
        <v>0</v>
      </c>
      <c r="C112" s="55"/>
    </row>
    <row r="113" spans="1:2" ht="15" customHeight="1" x14ac:dyDescent="0.25">
      <c r="A113" s="22" t="s">
        <v>53</v>
      </c>
      <c r="B113" s="47" t="s">
        <v>164</v>
      </c>
    </row>
    <row r="114" spans="1:2" ht="15" customHeight="1" x14ac:dyDescent="0.25">
      <c r="A114" s="26" t="s">
        <v>54</v>
      </c>
      <c r="B114" s="47" t="s">
        <v>164</v>
      </c>
    </row>
    <row r="115" spans="1:2" ht="15.75" customHeight="1" x14ac:dyDescent="0.25">
      <c r="A115" s="26" t="s">
        <v>55</v>
      </c>
      <c r="B115" s="47" t="s">
        <v>164</v>
      </c>
    </row>
  </sheetData>
  <mergeCells count="4">
    <mergeCell ref="A1:A2"/>
    <mergeCell ref="B1:B2"/>
    <mergeCell ref="B4:B5"/>
    <mergeCell ref="A4:A5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B77"/>
  <sheetViews>
    <sheetView zoomScale="85" zoomScaleNormal="85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32" sqref="B32"/>
    </sheetView>
  </sheetViews>
  <sheetFormatPr defaultRowHeight="15" x14ac:dyDescent="0.25"/>
  <cols>
    <col min="1" max="1" width="116.85546875" bestFit="1" customWidth="1"/>
    <col min="2" max="2" width="14" customWidth="1"/>
  </cols>
  <sheetData>
    <row r="1" spans="1:2" x14ac:dyDescent="0.25">
      <c r="A1" s="62" t="s">
        <v>91</v>
      </c>
      <c r="B1" s="65"/>
    </row>
    <row r="2" spans="1:2" ht="46.5" customHeight="1" thickBot="1" x14ac:dyDescent="0.3">
      <c r="A2" s="63"/>
      <c r="B2" s="66"/>
    </row>
    <row r="3" spans="1:2" ht="15.75" thickBot="1" x14ac:dyDescent="0.3">
      <c r="A3" s="3" t="s">
        <v>88</v>
      </c>
      <c r="B3" s="19" t="str">
        <f>'Statement of Financial Position'!B3</f>
        <v>(31/03/2021)</v>
      </c>
    </row>
    <row r="4" spans="1:2" s="1" customFormat="1" x14ac:dyDescent="0.25">
      <c r="A4" s="64" t="s">
        <v>92</v>
      </c>
      <c r="B4" s="60" t="s">
        <v>168</v>
      </c>
    </row>
    <row r="5" spans="1:2" s="1" customFormat="1" x14ac:dyDescent="0.25">
      <c r="A5" s="64"/>
      <c r="B5" s="61"/>
    </row>
    <row r="6" spans="1:2" ht="15" customHeight="1" x14ac:dyDescent="0.25">
      <c r="A6" s="31" t="s">
        <v>58</v>
      </c>
      <c r="B6" s="48">
        <v>722466.72979999997</v>
      </c>
    </row>
    <row r="7" spans="1:2" ht="15" customHeight="1" x14ac:dyDescent="0.25">
      <c r="A7" s="29" t="s">
        <v>95</v>
      </c>
      <c r="B7" s="48">
        <v>33127.777030000005</v>
      </c>
    </row>
    <row r="8" spans="1:2" ht="15" customHeight="1" x14ac:dyDescent="0.25">
      <c r="A8" s="29" t="s">
        <v>96</v>
      </c>
      <c r="B8" s="48">
        <v>0</v>
      </c>
    </row>
    <row r="9" spans="1:2" ht="15" customHeight="1" x14ac:dyDescent="0.25">
      <c r="A9" s="29" t="s">
        <v>124</v>
      </c>
      <c r="B9" s="48">
        <v>0</v>
      </c>
    </row>
    <row r="10" spans="1:2" ht="15" customHeight="1" x14ac:dyDescent="0.25">
      <c r="A10" s="29" t="s">
        <v>97</v>
      </c>
      <c r="B10" s="48">
        <v>119247.35748999999</v>
      </c>
    </row>
    <row r="11" spans="1:2" ht="15" customHeight="1" x14ac:dyDescent="0.25">
      <c r="A11" s="29" t="s">
        <v>98</v>
      </c>
      <c r="B11" s="48">
        <v>551789.55966999999</v>
      </c>
    </row>
    <row r="12" spans="1:2" ht="15" customHeight="1" x14ac:dyDescent="0.25">
      <c r="A12" s="29" t="s">
        <v>125</v>
      </c>
      <c r="B12" s="49">
        <v>0</v>
      </c>
    </row>
    <row r="13" spans="1:2" ht="15" customHeight="1" x14ac:dyDescent="0.25">
      <c r="A13" s="29" t="s">
        <v>16</v>
      </c>
      <c r="B13" s="50">
        <v>865.80875000000003</v>
      </c>
    </row>
    <row r="14" spans="1:2" ht="15" customHeight="1" x14ac:dyDescent="0.25">
      <c r="A14" s="29" t="s">
        <v>126</v>
      </c>
      <c r="B14" s="50">
        <v>17436.226859999999</v>
      </c>
    </row>
    <row r="15" spans="1:2" ht="15" customHeight="1" x14ac:dyDescent="0.25">
      <c r="A15" s="31" t="s">
        <v>60</v>
      </c>
      <c r="B15" s="50">
        <v>136143.14049000002</v>
      </c>
    </row>
    <row r="16" spans="1:2" ht="15" customHeight="1" x14ac:dyDescent="0.25">
      <c r="A16" s="29" t="s">
        <v>19</v>
      </c>
      <c r="B16" s="50">
        <v>35637.779750000002</v>
      </c>
    </row>
    <row r="17" spans="1:2" ht="15" customHeight="1" x14ac:dyDescent="0.25">
      <c r="A17" s="29" t="s">
        <v>138</v>
      </c>
      <c r="B17" s="50">
        <v>0</v>
      </c>
    </row>
    <row r="18" spans="1:2" ht="15" customHeight="1" x14ac:dyDescent="0.25">
      <c r="A18" s="29" t="s">
        <v>22</v>
      </c>
      <c r="B18" s="50">
        <v>99382.718540000002</v>
      </c>
    </row>
    <row r="19" spans="1:2" ht="15" customHeight="1" x14ac:dyDescent="0.25">
      <c r="A19" s="29" t="s">
        <v>59</v>
      </c>
      <c r="B19" s="50">
        <v>0</v>
      </c>
    </row>
    <row r="20" spans="1:2" ht="15" customHeight="1" x14ac:dyDescent="0.25">
      <c r="A20" s="29" t="s">
        <v>33</v>
      </c>
      <c r="B20" s="50">
        <v>364.30200000000002</v>
      </c>
    </row>
    <row r="21" spans="1:2" ht="15" customHeight="1" x14ac:dyDescent="0.25">
      <c r="A21" s="29" t="s">
        <v>139</v>
      </c>
      <c r="B21" s="50">
        <v>758.34019999999998</v>
      </c>
    </row>
    <row r="22" spans="1:2" ht="15" customHeight="1" x14ac:dyDescent="0.25">
      <c r="A22" s="16" t="s">
        <v>61</v>
      </c>
      <c r="B22" s="50">
        <v>0</v>
      </c>
    </row>
    <row r="23" spans="1:2" ht="15" customHeight="1" x14ac:dyDescent="0.25">
      <c r="A23" s="31" t="s">
        <v>62</v>
      </c>
      <c r="B23" s="50">
        <v>0</v>
      </c>
    </row>
    <row r="24" spans="1:2" ht="15" customHeight="1" x14ac:dyDescent="0.25">
      <c r="A24" s="29" t="s">
        <v>127</v>
      </c>
      <c r="B24" s="50">
        <v>0</v>
      </c>
    </row>
    <row r="25" spans="1:2" ht="15" customHeight="1" x14ac:dyDescent="0.25">
      <c r="A25" s="29" t="s">
        <v>96</v>
      </c>
      <c r="B25" s="50">
        <v>0</v>
      </c>
    </row>
    <row r="26" spans="1:2" ht="15" customHeight="1" x14ac:dyDescent="0.25">
      <c r="A26" s="29" t="s">
        <v>97</v>
      </c>
      <c r="B26" s="50">
        <v>0</v>
      </c>
    </row>
    <row r="27" spans="1:2" ht="15" customHeight="1" x14ac:dyDescent="0.25">
      <c r="A27" s="29" t="s">
        <v>128</v>
      </c>
      <c r="B27" s="50">
        <v>0</v>
      </c>
    </row>
    <row r="28" spans="1:2" ht="15" customHeight="1" x14ac:dyDescent="0.25">
      <c r="A28" s="31" t="s">
        <v>63</v>
      </c>
      <c r="B28" s="50">
        <v>109598.17740999999</v>
      </c>
    </row>
    <row r="29" spans="1:2" ht="15" customHeight="1" x14ac:dyDescent="0.25">
      <c r="A29" s="31" t="s">
        <v>64</v>
      </c>
      <c r="B29" s="50">
        <v>71998.151290000009</v>
      </c>
    </row>
    <row r="30" spans="1:2" ht="15" customHeight="1" x14ac:dyDescent="0.25">
      <c r="A30" s="31" t="s">
        <v>65</v>
      </c>
      <c r="B30" s="50">
        <v>-647399.20583999995</v>
      </c>
    </row>
    <row r="31" spans="1:2" ht="15" customHeight="1" x14ac:dyDescent="0.25">
      <c r="A31" s="29" t="s">
        <v>97</v>
      </c>
      <c r="B31" s="50">
        <v>107339.02458</v>
      </c>
    </row>
    <row r="32" spans="1:2" ht="15" customHeight="1" x14ac:dyDescent="0.25">
      <c r="A32" s="29" t="s">
        <v>98</v>
      </c>
      <c r="B32" s="50">
        <v>-755139.44938999997</v>
      </c>
    </row>
    <row r="33" spans="1:2" ht="15" customHeight="1" x14ac:dyDescent="0.25">
      <c r="A33" s="37" t="s">
        <v>22</v>
      </c>
      <c r="B33" s="50">
        <v>401.21896999999996</v>
      </c>
    </row>
    <row r="34" spans="1:2" ht="15" customHeight="1" x14ac:dyDescent="0.25">
      <c r="A34" s="37" t="s">
        <v>121</v>
      </c>
      <c r="B34" s="50">
        <v>0</v>
      </c>
    </row>
    <row r="35" spans="1:2" ht="15" customHeight="1" x14ac:dyDescent="0.25">
      <c r="A35" s="31" t="s">
        <v>66</v>
      </c>
      <c r="B35" s="50">
        <v>128978.38761000001</v>
      </c>
    </row>
    <row r="36" spans="1:2" ht="15" customHeight="1" x14ac:dyDescent="0.25">
      <c r="A36" s="32" t="s">
        <v>129</v>
      </c>
      <c r="B36" s="50">
        <v>0</v>
      </c>
    </row>
    <row r="37" spans="1:2" ht="15" customHeight="1" x14ac:dyDescent="0.25">
      <c r="A37" s="32" t="s">
        <v>67</v>
      </c>
      <c r="B37" s="50">
        <v>0</v>
      </c>
    </row>
    <row r="38" spans="1:2" ht="15" customHeight="1" x14ac:dyDescent="0.25">
      <c r="A38" s="31" t="s">
        <v>130</v>
      </c>
      <c r="B38" s="50">
        <v>0</v>
      </c>
    </row>
    <row r="39" spans="1:2" ht="15" customHeight="1" x14ac:dyDescent="0.25">
      <c r="A39" s="31" t="s">
        <v>68</v>
      </c>
      <c r="B39" s="50">
        <v>0</v>
      </c>
    </row>
    <row r="40" spans="1:2" ht="15" customHeight="1" x14ac:dyDescent="0.25">
      <c r="A40" s="33" t="s">
        <v>131</v>
      </c>
      <c r="B40" s="50">
        <v>0</v>
      </c>
    </row>
    <row r="41" spans="1:2" ht="15" customHeight="1" x14ac:dyDescent="0.25">
      <c r="A41" s="31" t="s">
        <v>132</v>
      </c>
      <c r="B41" s="50">
        <v>341.94236000000001</v>
      </c>
    </row>
    <row r="42" spans="1:2" ht="15" customHeight="1" x14ac:dyDescent="0.25">
      <c r="A42" s="31" t="s">
        <v>69</v>
      </c>
      <c r="B42" s="50">
        <v>6634.8580199999997</v>
      </c>
    </row>
    <row r="43" spans="1:2" ht="15" customHeight="1" x14ac:dyDescent="0.25">
      <c r="A43" s="31" t="s">
        <v>70</v>
      </c>
      <c r="B43" s="50">
        <v>212181.57424000002</v>
      </c>
    </row>
    <row r="44" spans="1:2" ht="15" customHeight="1" x14ac:dyDescent="0.25">
      <c r="A44" s="28" t="s">
        <v>71</v>
      </c>
      <c r="B44" s="50">
        <v>106899.47068000001</v>
      </c>
    </row>
    <row r="45" spans="1:2" ht="15" customHeight="1" x14ac:dyDescent="0.25">
      <c r="A45" s="28" t="s">
        <v>72</v>
      </c>
      <c r="B45" s="50">
        <v>105282.10356</v>
      </c>
    </row>
    <row r="46" spans="1:2" ht="15" customHeight="1" x14ac:dyDescent="0.25">
      <c r="A46" s="31" t="s">
        <v>73</v>
      </c>
      <c r="B46" s="50">
        <v>23589.416499999999</v>
      </c>
    </row>
    <row r="47" spans="1:2" ht="15" customHeight="1" x14ac:dyDescent="0.25">
      <c r="A47" s="28" t="s">
        <v>11</v>
      </c>
      <c r="B47" s="50">
        <v>13075.40776</v>
      </c>
    </row>
    <row r="48" spans="1:2" ht="15" customHeight="1" x14ac:dyDescent="0.25">
      <c r="A48" s="28" t="s">
        <v>74</v>
      </c>
      <c r="B48" s="50">
        <v>0</v>
      </c>
    </row>
    <row r="49" spans="1:2" ht="15" customHeight="1" x14ac:dyDescent="0.25">
      <c r="A49" s="28" t="s">
        <v>14</v>
      </c>
      <c r="B49" s="50">
        <v>10514.008740000001</v>
      </c>
    </row>
    <row r="50" spans="1:2" ht="15" customHeight="1" x14ac:dyDescent="0.25">
      <c r="A50" s="16" t="s">
        <v>133</v>
      </c>
      <c r="B50" s="50">
        <v>0</v>
      </c>
    </row>
    <row r="51" spans="1:2" ht="15" customHeight="1" x14ac:dyDescent="0.25">
      <c r="A51" s="16" t="s">
        <v>97</v>
      </c>
      <c r="B51" s="50">
        <v>0</v>
      </c>
    </row>
    <row r="52" spans="1:2" ht="15" customHeight="1" x14ac:dyDescent="0.25">
      <c r="A52" s="16" t="s">
        <v>98</v>
      </c>
      <c r="B52" s="50">
        <v>0</v>
      </c>
    </row>
    <row r="53" spans="1:2" ht="15" customHeight="1" x14ac:dyDescent="0.25">
      <c r="A53" s="31" t="s">
        <v>75</v>
      </c>
      <c r="B53" s="50">
        <v>3949.0671499999999</v>
      </c>
    </row>
    <row r="54" spans="1:2" ht="15" customHeight="1" x14ac:dyDescent="0.25">
      <c r="A54" s="28" t="s">
        <v>28</v>
      </c>
      <c r="B54" s="50">
        <v>3949.0671499999999</v>
      </c>
    </row>
    <row r="55" spans="1:2" ht="15" customHeight="1" x14ac:dyDescent="0.25">
      <c r="A55" s="28" t="s">
        <v>29</v>
      </c>
      <c r="B55" s="50">
        <v>0</v>
      </c>
    </row>
    <row r="56" spans="1:2" ht="15" customHeight="1" x14ac:dyDescent="0.25">
      <c r="A56" s="34" t="s">
        <v>76</v>
      </c>
      <c r="B56" s="50">
        <v>-799873.24397000007</v>
      </c>
    </row>
    <row r="57" spans="1:2" ht="15" customHeight="1" x14ac:dyDescent="0.25">
      <c r="A57" s="29" t="s">
        <v>97</v>
      </c>
      <c r="B57" s="50">
        <v>0</v>
      </c>
    </row>
    <row r="58" spans="1:2" ht="15" customHeight="1" x14ac:dyDescent="0.25">
      <c r="A58" s="29" t="s">
        <v>98</v>
      </c>
      <c r="B58" s="50">
        <v>-799873.24397000007</v>
      </c>
    </row>
    <row r="59" spans="1:2" ht="15" customHeight="1" x14ac:dyDescent="0.25">
      <c r="A59" s="34" t="s">
        <v>140</v>
      </c>
      <c r="B59" s="50">
        <v>0</v>
      </c>
    </row>
    <row r="60" spans="1:2" ht="15" customHeight="1" x14ac:dyDescent="0.25">
      <c r="A60" s="34" t="s">
        <v>77</v>
      </c>
      <c r="B60" s="50">
        <v>0</v>
      </c>
    </row>
    <row r="61" spans="1:2" ht="15" customHeight="1" x14ac:dyDescent="0.25">
      <c r="A61" s="29" t="s">
        <v>78</v>
      </c>
      <c r="B61" s="50">
        <v>0</v>
      </c>
    </row>
    <row r="62" spans="1:2" ht="15" customHeight="1" x14ac:dyDescent="0.25">
      <c r="A62" s="28" t="s">
        <v>79</v>
      </c>
      <c r="B62" s="50">
        <v>0</v>
      </c>
    </row>
    <row r="63" spans="1:2" ht="15" customHeight="1" x14ac:dyDescent="0.25">
      <c r="A63" s="28" t="s">
        <v>13</v>
      </c>
      <c r="B63" s="50">
        <v>0</v>
      </c>
    </row>
    <row r="64" spans="1:2" ht="15" customHeight="1" x14ac:dyDescent="0.25">
      <c r="A64" s="28" t="s">
        <v>14</v>
      </c>
      <c r="B64" s="50">
        <v>0</v>
      </c>
    </row>
    <row r="65" spans="1:2" ht="15" customHeight="1" x14ac:dyDescent="0.25">
      <c r="A65" s="28" t="s">
        <v>51</v>
      </c>
      <c r="B65" s="50">
        <v>0</v>
      </c>
    </row>
    <row r="66" spans="1:2" ht="15" customHeight="1" x14ac:dyDescent="0.25">
      <c r="A66" s="35" t="s">
        <v>80</v>
      </c>
      <c r="B66" s="50">
        <v>0</v>
      </c>
    </row>
    <row r="67" spans="1:2" ht="15" customHeight="1" x14ac:dyDescent="0.25">
      <c r="A67" s="34" t="s">
        <v>134</v>
      </c>
      <c r="B67" s="50">
        <v>0</v>
      </c>
    </row>
    <row r="68" spans="1:2" ht="15" customHeight="1" x14ac:dyDescent="0.25">
      <c r="A68" s="35" t="s">
        <v>135</v>
      </c>
      <c r="B68" s="50">
        <v>8.3537299999999988</v>
      </c>
    </row>
    <row r="69" spans="1:2" ht="15" customHeight="1" x14ac:dyDescent="0.25">
      <c r="A69" s="35" t="s">
        <v>81</v>
      </c>
      <c r="B69" s="50">
        <v>0</v>
      </c>
    </row>
    <row r="70" spans="1:2" ht="15" customHeight="1" x14ac:dyDescent="0.25">
      <c r="A70" s="35" t="s">
        <v>82</v>
      </c>
      <c r="B70" s="50">
        <v>109375.04168000001</v>
      </c>
    </row>
    <row r="71" spans="1:2" ht="15" customHeight="1" x14ac:dyDescent="0.25">
      <c r="A71" s="35" t="s">
        <v>83</v>
      </c>
      <c r="B71" s="50">
        <v>471514.36343999999</v>
      </c>
    </row>
    <row r="72" spans="1:2" ht="15" customHeight="1" x14ac:dyDescent="0.25">
      <c r="A72" s="36" t="s">
        <v>136</v>
      </c>
      <c r="B72" s="50">
        <v>0</v>
      </c>
    </row>
    <row r="73" spans="1:2" ht="15" customHeight="1" x14ac:dyDescent="0.25">
      <c r="A73" s="27" t="s">
        <v>137</v>
      </c>
      <c r="B73" s="50">
        <v>0</v>
      </c>
    </row>
    <row r="74" spans="1:2" ht="15" customHeight="1" x14ac:dyDescent="0.25">
      <c r="A74" s="27" t="s">
        <v>84</v>
      </c>
      <c r="B74" s="50">
        <v>0</v>
      </c>
    </row>
    <row r="75" spans="1:2" ht="15" customHeight="1" x14ac:dyDescent="0.25">
      <c r="A75" s="35" t="s">
        <v>85</v>
      </c>
      <c r="B75" s="50">
        <v>471514.36343999999</v>
      </c>
    </row>
    <row r="76" spans="1:2" ht="15" customHeight="1" x14ac:dyDescent="0.25">
      <c r="A76" s="28" t="s">
        <v>86</v>
      </c>
      <c r="B76" s="47" t="s">
        <v>165</v>
      </c>
    </row>
    <row r="77" spans="1:2" ht="15.75" customHeight="1" x14ac:dyDescent="0.25">
      <c r="A77" s="28" t="s">
        <v>87</v>
      </c>
      <c r="B77" s="47" t="s">
        <v>165</v>
      </c>
    </row>
  </sheetData>
  <mergeCells count="4">
    <mergeCell ref="B4:B5"/>
    <mergeCell ref="A1:A2"/>
    <mergeCell ref="A4:A5"/>
    <mergeCell ref="B1:B2"/>
  </mergeCells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F18"/>
  <sheetViews>
    <sheetView zoomScale="85" zoomScaleNormal="85" zoomScaleSheetLayoutView="100" workbookViewId="0">
      <pane xSplit="1" ySplit="7" topLeftCell="B8" activePane="bottomRight" state="frozen"/>
      <selection activeCell="E38" sqref="E38"/>
      <selection pane="topRight" activeCell="E38" sqref="E38"/>
      <selection pane="bottomLeft" activeCell="E38" sqref="E38"/>
      <selection pane="bottomRight" activeCell="B6" sqref="B6:C6"/>
    </sheetView>
  </sheetViews>
  <sheetFormatPr defaultColWidth="9.140625" defaultRowHeight="12.75" x14ac:dyDescent="0.2"/>
  <cols>
    <col min="1" max="1" width="46.140625" style="5" customWidth="1"/>
    <col min="2" max="2" width="19.42578125" style="5" customWidth="1"/>
    <col min="3" max="3" width="18.28515625" style="5" bestFit="1" customWidth="1"/>
    <col min="4" max="4" width="14.85546875" style="5" customWidth="1"/>
    <col min="5" max="5" width="18.140625" style="5" bestFit="1" customWidth="1"/>
    <col min="6" max="6" width="16.7109375" style="5" customWidth="1"/>
    <col min="7" max="16384" width="9.140625" style="5"/>
  </cols>
  <sheetData>
    <row r="1" spans="1:6" ht="20.100000000000001" customHeight="1" x14ac:dyDescent="0.2">
      <c r="A1" s="62" t="s">
        <v>141</v>
      </c>
      <c r="B1" s="65"/>
      <c r="C1" s="65"/>
      <c r="D1" s="65"/>
      <c r="E1" s="65"/>
      <c r="F1" s="6"/>
    </row>
    <row r="2" spans="1:6" ht="34.5" customHeight="1" thickBot="1" x14ac:dyDescent="0.25">
      <c r="A2" s="63"/>
      <c r="B2" s="66"/>
      <c r="C2" s="66"/>
      <c r="D2" s="66"/>
      <c r="E2" s="66"/>
      <c r="F2" s="6"/>
    </row>
    <row r="3" spans="1:6" ht="19.5" customHeight="1" x14ac:dyDescent="0.2">
      <c r="A3" s="8" t="s">
        <v>88</v>
      </c>
      <c r="B3" s="68" t="str">
        <f>'Statement of Financial Position'!B3</f>
        <v>(31/03/2021)</v>
      </c>
      <c r="C3" s="68"/>
      <c r="D3" s="68"/>
      <c r="E3" s="68"/>
      <c r="F3" s="7"/>
    </row>
    <row r="4" spans="1:6" ht="18.75" customHeight="1" x14ac:dyDescent="0.2">
      <c r="A4" s="67" t="s">
        <v>141</v>
      </c>
      <c r="B4" s="67" t="s">
        <v>166</v>
      </c>
      <c r="C4" s="67"/>
      <c r="D4" s="67"/>
      <c r="E4" s="67"/>
      <c r="F4" s="4"/>
    </row>
    <row r="5" spans="1:6" ht="15.75" customHeight="1" x14ac:dyDescent="0.2">
      <c r="A5" s="67"/>
      <c r="B5" s="67"/>
      <c r="C5" s="67"/>
      <c r="D5" s="67"/>
      <c r="E5" s="67"/>
      <c r="F5" s="4"/>
    </row>
    <row r="6" spans="1:6" ht="30" customHeight="1" x14ac:dyDescent="0.2">
      <c r="A6" s="67"/>
      <c r="B6" s="71" t="s">
        <v>142</v>
      </c>
      <c r="C6" s="72"/>
      <c r="D6" s="69" t="s">
        <v>143</v>
      </c>
      <c r="E6" s="70"/>
      <c r="F6" s="4"/>
    </row>
    <row r="7" spans="1:6" ht="51" customHeight="1" x14ac:dyDescent="0.2">
      <c r="A7" s="67"/>
      <c r="B7" s="42" t="s">
        <v>144</v>
      </c>
      <c r="C7" s="42" t="s">
        <v>145</v>
      </c>
      <c r="D7" s="43" t="s">
        <v>144</v>
      </c>
      <c r="E7" s="43" t="s">
        <v>145</v>
      </c>
    </row>
    <row r="8" spans="1:6" x14ac:dyDescent="0.2">
      <c r="A8" s="15" t="s">
        <v>5</v>
      </c>
      <c r="B8" s="52">
        <v>20623781.22242</v>
      </c>
      <c r="C8" s="52">
        <v>0</v>
      </c>
      <c r="D8" s="52">
        <v>0</v>
      </c>
      <c r="E8" s="52">
        <v>0</v>
      </c>
    </row>
    <row r="9" spans="1:6" x14ac:dyDescent="0.2">
      <c r="A9" s="39" t="s">
        <v>146</v>
      </c>
      <c r="B9" s="52">
        <v>5403420.5824999996</v>
      </c>
      <c r="C9" s="52">
        <v>0</v>
      </c>
      <c r="D9" s="52">
        <v>0</v>
      </c>
      <c r="E9" s="52">
        <v>0</v>
      </c>
    </row>
    <row r="10" spans="1:6" x14ac:dyDescent="0.2">
      <c r="A10" s="40" t="s">
        <v>6</v>
      </c>
      <c r="B10" s="52">
        <v>163175219.23686999</v>
      </c>
      <c r="C10" s="52">
        <v>2276570.4479499999</v>
      </c>
      <c r="D10" s="52">
        <v>-664724.36326999997</v>
      </c>
      <c r="E10" s="52">
        <v>-753878.79216999991</v>
      </c>
    </row>
    <row r="11" spans="1:6" x14ac:dyDescent="0.2">
      <c r="A11" s="41" t="s">
        <v>147</v>
      </c>
      <c r="B11" s="52">
        <v>106105190.27779</v>
      </c>
      <c r="C11" s="52">
        <v>0</v>
      </c>
      <c r="D11" s="52">
        <v>0</v>
      </c>
      <c r="E11" s="52">
        <v>0</v>
      </c>
    </row>
    <row r="12" spans="1:6" x14ac:dyDescent="0.2">
      <c r="A12" s="39" t="s">
        <v>146</v>
      </c>
      <c r="B12" s="52">
        <v>17441532.18101</v>
      </c>
      <c r="C12" s="52">
        <v>2275246.8521499997</v>
      </c>
      <c r="D12" s="52">
        <v>-179152.72252000001</v>
      </c>
      <c r="E12" s="52">
        <v>-753876.30056999996</v>
      </c>
    </row>
    <row r="13" spans="1:6" x14ac:dyDescent="0.2">
      <c r="A13" s="41" t="s">
        <v>148</v>
      </c>
      <c r="B13" s="52">
        <v>126049.38262</v>
      </c>
      <c r="C13" s="52">
        <v>1323.5958000000001</v>
      </c>
      <c r="D13" s="52">
        <v>-1136.04727</v>
      </c>
      <c r="E13" s="52">
        <v>-2.4916</v>
      </c>
    </row>
    <row r="14" spans="1:6" x14ac:dyDescent="0.2">
      <c r="A14" s="38" t="s">
        <v>149</v>
      </c>
      <c r="B14" s="52">
        <v>11688072.76434</v>
      </c>
      <c r="C14" s="52">
        <v>16349.28096</v>
      </c>
      <c r="D14" s="52">
        <v>1131.8059499999999</v>
      </c>
      <c r="E14" s="52">
        <v>6394.3537300000007</v>
      </c>
    </row>
    <row r="15" spans="1:6" ht="13.5" customHeight="1" x14ac:dyDescent="0.2">
      <c r="A15" s="39" t="s">
        <v>150</v>
      </c>
      <c r="B15" s="52">
        <v>6478080.1247900007</v>
      </c>
      <c r="C15" s="52">
        <v>16349.28096</v>
      </c>
      <c r="D15" s="52">
        <v>1129.73775</v>
      </c>
      <c r="E15" s="52">
        <v>6394.3537300000007</v>
      </c>
    </row>
    <row r="16" spans="1:6" x14ac:dyDescent="0.2">
      <c r="B16" s="53"/>
      <c r="C16" s="53"/>
      <c r="D16" s="53"/>
      <c r="E16" s="53"/>
    </row>
    <row r="17" spans="1:5" x14ac:dyDescent="0.2">
      <c r="A17" s="40" t="s">
        <v>93</v>
      </c>
      <c r="B17" s="54"/>
      <c r="C17" s="54"/>
      <c r="D17" s="54"/>
      <c r="E17" s="54"/>
    </row>
    <row r="18" spans="1:5" x14ac:dyDescent="0.2">
      <c r="A18" s="38" t="s">
        <v>151</v>
      </c>
      <c r="B18" s="52">
        <v>1677202.1651911</v>
      </c>
      <c r="C18" s="52">
        <v>515185.96924164996</v>
      </c>
      <c r="D18" s="52">
        <v>279.85466999999994</v>
      </c>
      <c r="E18" s="52">
        <v>149958.62716974999</v>
      </c>
    </row>
  </sheetData>
  <mergeCells count="6">
    <mergeCell ref="A1:E2"/>
    <mergeCell ref="A4:A7"/>
    <mergeCell ref="B3:E3"/>
    <mergeCell ref="D6:E6"/>
    <mergeCell ref="B6:C6"/>
    <mergeCell ref="B4:E5"/>
  </mergeCells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D12"/>
  <sheetViews>
    <sheetView zoomScale="85" zoomScaleNormal="85" zoomScaleSheetLayoutView="100" workbookViewId="0">
      <pane xSplit="1" ySplit="4" topLeftCell="B5" activePane="bottomRight" state="frozen"/>
      <selection activeCell="D25" sqref="D25"/>
      <selection pane="topRight" activeCell="D25" sqref="D25"/>
      <selection pane="bottomLeft" activeCell="D25" sqref="D25"/>
      <selection pane="bottomRight" activeCell="F15" sqref="F15"/>
    </sheetView>
  </sheetViews>
  <sheetFormatPr defaultColWidth="9.140625" defaultRowHeight="12.75" x14ac:dyDescent="0.2"/>
  <cols>
    <col min="1" max="1" width="23" style="5" customWidth="1"/>
    <col min="2" max="2" width="39.5703125" style="5" customWidth="1"/>
    <col min="3" max="3" width="14.85546875" style="5" customWidth="1"/>
    <col min="4" max="4" width="27.5703125" style="5" customWidth="1"/>
    <col min="5" max="16384" width="9.140625" style="5"/>
  </cols>
  <sheetData>
    <row r="1" spans="1:4" ht="20.100000000000001" customHeight="1" x14ac:dyDescent="0.2">
      <c r="A1" s="62" t="s">
        <v>162</v>
      </c>
      <c r="B1" s="65"/>
      <c r="C1" s="65"/>
      <c r="D1" s="6"/>
    </row>
    <row r="2" spans="1:4" ht="34.5" customHeight="1" x14ac:dyDescent="0.2">
      <c r="A2" s="74"/>
      <c r="B2" s="75"/>
      <c r="C2" s="75"/>
      <c r="D2" s="6"/>
    </row>
    <row r="3" spans="1:4" ht="19.5" customHeight="1" x14ac:dyDescent="0.2">
      <c r="A3" s="18" t="s">
        <v>88</v>
      </c>
      <c r="B3" s="76" t="str">
        <f>'Statement of Financial Position'!B3</f>
        <v>(31/03/2021)</v>
      </c>
      <c r="C3" s="76"/>
      <c r="D3" s="7"/>
    </row>
    <row r="4" spans="1:4" ht="43.5" customHeight="1" x14ac:dyDescent="0.2">
      <c r="A4" s="44" t="s">
        <v>163</v>
      </c>
      <c r="B4" s="67" t="s">
        <v>166</v>
      </c>
      <c r="C4" s="67"/>
      <c r="D4" s="4"/>
    </row>
    <row r="5" spans="1:4" x14ac:dyDescent="0.2">
      <c r="A5" s="73" t="s">
        <v>152</v>
      </c>
      <c r="B5" s="25" t="s">
        <v>153</v>
      </c>
      <c r="C5" s="51">
        <v>0.22426220156006463</v>
      </c>
    </row>
    <row r="6" spans="1:4" x14ac:dyDescent="0.2">
      <c r="A6" s="73"/>
      <c r="B6" s="25" t="s">
        <v>154</v>
      </c>
      <c r="C6" s="51">
        <v>0.22426220156006463</v>
      </c>
    </row>
    <row r="7" spans="1:4" x14ac:dyDescent="0.2">
      <c r="A7" s="73"/>
      <c r="B7" s="25" t="s">
        <v>155</v>
      </c>
      <c r="C7" s="51">
        <v>0.22426220156006463</v>
      </c>
    </row>
    <row r="8" spans="1:4" x14ac:dyDescent="0.2">
      <c r="A8" s="73" t="s">
        <v>156</v>
      </c>
      <c r="B8" s="25" t="s">
        <v>157</v>
      </c>
      <c r="C8" s="51">
        <v>9.494310645088341E-3</v>
      </c>
    </row>
    <row r="9" spans="1:4" x14ac:dyDescent="0.2">
      <c r="A9" s="73"/>
      <c r="B9" s="25" t="s">
        <v>158</v>
      </c>
      <c r="C9" s="51">
        <v>0.12195836536321289</v>
      </c>
    </row>
    <row r="10" spans="1:4" x14ac:dyDescent="0.2">
      <c r="A10" s="73"/>
      <c r="B10" s="25" t="s">
        <v>159</v>
      </c>
      <c r="C10" s="52">
        <v>865203.168562565</v>
      </c>
    </row>
    <row r="11" spans="1:4" x14ac:dyDescent="0.2">
      <c r="A11" s="73"/>
      <c r="B11" s="25" t="s">
        <v>160</v>
      </c>
      <c r="C11" s="52">
        <v>3590.4860392967898</v>
      </c>
    </row>
    <row r="12" spans="1:4" x14ac:dyDescent="0.2">
      <c r="A12" s="73"/>
      <c r="B12" s="25" t="s">
        <v>161</v>
      </c>
      <c r="C12" s="52">
        <v>7809.7207859358796</v>
      </c>
    </row>
  </sheetData>
  <mergeCells count="5">
    <mergeCell ref="A5:A7"/>
    <mergeCell ref="A8:A12"/>
    <mergeCell ref="B4:C4"/>
    <mergeCell ref="A1:C2"/>
    <mergeCell ref="B3:C3"/>
  </mergeCells>
  <pageMargins left="0.7" right="0.7" top="0.78740157499999996" bottom="0.78740157499999996" header="0.3" footer="0.3"/>
  <pageSetup paperSize="9" orientation="landscape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pR2AZFHo1rATFlOLvj4SG9vYr27w+NXq5ysyWtkQFsU=</DigestValue>
    </Reference>
    <Reference Type="http://www.w3.org/2000/09/xmldsig#Object" URI="#idOfficeObject">
      <DigestMethod Algorithm="http://www.w3.org/2001/04/xmlenc#sha256"/>
      <DigestValue>FAouhI2iUNNHWee6HNqvOuB/UzrgsU7lYt1Rjlf9a8M=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jOP3SkDpvDxKl5POtGq1ANQ6HBfKsYBDYW5CRdcDNEs=</DigestValue>
    </Reference>
  </SignedInfo>
  <SignatureValue>ENHOTET6qjaqI3CIbh79gvNv1gbB9o1FmvBAa2+7j1nlFPmBFZz/T0grKICMsb4rWCst0QWyjk0Q
gmKVhk1pYxM04iZzdd2oyR5UpQ4SOQJ9ErbpHAOt9Vh02u8PxD0b2BdBauAL4JfdLbVuzQS8rO4v
S0jCSEQEVPUoBEYxsO7SkydTnw5t8IHmE+Gs9r+BuB4dF206VNcFPJE40vUmLCr5ZznM0+8pd0rS
OiJITDVFXpWK59jLOfEPmvDoByHgmiOO5DAW+fnXW+iuvLOZY+TBnPtB9xQRVqLpi7H4mNcKoEBE
tRoC4MROSlgXC8qdk71nJj5ECJDov08ccVwLWg==</SignatureValue>
  <KeyInfo>
    <X509Data>
      <X509Certificate>MIIH5zCCBc+gAwIBAgIEAVNybjANBgkqhkiG9w0BAQsFADBpMQswCQYDVQQGEwJDWjEXMBUGA1UEYRMOTlRSQ1otNDcxMTQ5ODMxHTAbBgNVBAoMFMSMZXNrw6EgcG/FoXRhLCBzLnAuMSIwIAYDVQQDExlQb3N0U2lnbnVtIFF1YWxpZmllZCBDQSA0MB4XDTIwMTAxMzA2MjYwMloXDTIxMTEwMjA2MjYwMlowajELMAkGA1UEBhMCQ1oxFzAVBgNVBGETDk5UUkNaLTQ3MTE2MTI5MRcwFQYDVQQKEw5QUEYgYmFua2EgYS5zLjEXMBUGA1UEAxMOUFBGIGJhbmthIGEucy4xEDAOBgNVBAUTB1MyOTA1MTgwggEiMA0GCSqGSIb3DQEBAQUAA4IBDwAwggEKAoIBAQC+RiMT0ZGgcjT8oL78pC1Kur4nwISlPnnH5zgE7zCSnoWH1/egIRBQPkcsZByR1h4Bb1E/5cdySrP/juVl32yOoPBnIaMxSyYpd5n3X9qDryTrYXtYK2tVOUoXob0/8yFiZOvuBF4m1uxzowI3kEWtmbC/9kmByKFft0akq2mM+CnfWNoVrRXotehGv6tNYBtUrroLHIotLw2bVIgkIoPEU0i1Q0jZl3UZiuRaO/v0zW4Dz/OqTfRVSu8dB+lcLqlQF1/QDfO8WmqHgEniKr5pZv5IR9q8geAyCYhriltz7gQ8QFKZwbD3kr7EpkfxgJP21HPwWw3M4P0AQo0eG/YRAgMBAAGjggOUMIIDkDAiBgNVHREEGzAZgRdjZXJ0aWZpa2F0eUBwcGZiYW5rYS5jejCCASYGA1UdIASCAR0wggEZMIIBCgYJZ4EGAQQBEoFIMIH8MIHTBggrBgEFBQcCAjCBxhqBw1RlbnRvIGt2YWxpZmlrb3ZhbnkgY2VydGlmaWthdCBwcm8gZWxla3Ryb25pY2tvdSBwZWNldCBieWwgdnlkYW4gdiBzb3VsYWR1IHMgbmFyaXplbmltIEVVIGMuIDkxMC8yMDE0LlRoaXMgaXMgYSBxdWFsaWZpZWQgY2VydGlmaWNhdGUgZm9yIGVsZWN0cm9uaWMgc2VhbCBhY2NvcmRpbmcgdG8gUmVndWxhdGlvbiAoRVUpIE5vIDkxMC8yMDE0LjAkBggrBgEFBQcCARYYaHR0cDovL3d3dy5wb3N0c2lnbnVtLmN6MAkGBwQAi+xAAQEwgZsGCCsGAQUFBwEDBIGOMIGLMAgGBgQAjkYBATBqBgYEAI5GAQUwYDAuFihodHRwczovL3d3dy5wb3N0c2lnbnVtLmN6L3Bkcy9wZHNfZW4ucGRmEwJlbjAuFihodHRwczovL3d3dy5wb3N0c2lnbnVtLmN6L3Bkcy9wZHNfY3MucGRmEwJjczATBgYEAI5GAQYwCQYHBACORgEGAjB9BggrBgEFBQcBAQRxMG8wOwYIKwYBBQUHMAKGL2h0dHA6Ly9jcnQucG9zdHNpZ251bS5jei9jcnQvcHNxdWFsaWZpZWRjYTQuY3J0MDAGCCsGAQUFBzABhiRodHRwOi8vb2NzcC5wb3N0c2lnbnVtLmN6L09DU1AvUUNBNC8wDgYDVR0PAQH/BAQDAgXgMB8GA1UdJQQYMBYGCCsGAQUFBwMEBgorBgEEAYI3CgMMMB8GA1UdIwQYMBaAFA8ofD42ADgQUK49uCGXi/dgXGF4MIGxBgNVHR8EgakwgaYwNaAzoDGGL2h0dHA6Ly9jcmwucG9zdHNpZ251bS5jei9jcmwvcHNxdWFsaWZpZWRjYTQuY3JsMDagNKAyhjBodHRwOi8vY3JsMi5wb3N0c2lnbnVtLmN6L2NybC9wc3F1YWxpZmllZGNhNC5jcmwwNaAzoDGGL2h0dHA6Ly9jcmwucG9zdHNpZ251bS5ldS9jcmwvcHNxdWFsaWZpZWRjYTQuY3JsMB0GA1UdDgQWBBTy5jWkgES1dEmI1ZYF6xJRQ3RGpjANBgkqhkiG9w0BAQsFAAOCAgEASgublJwuJ+J/VOcGn24KivsHq8GZVlTPWFNdt/NXeQ5rl1HwWRSqAWVxIOwpFRh5sMzUDp104OU+0qY+Hw/a1eA6aVvRj2ISMSHkB2qGxuftw0dLyX5gYvt/6OvwQkm0cDBWoFq1/U8UgQvlkvD8Wpwr2WRkHK4zGHzcEaqCBpsnDTjYFH0EUy1sUd+4kaNbR8a3p/iRv83cs2ouzcnqmct9NjRso1LMZmK/qDl2SEEbermxkAj08RvrDY/ME8vbNYOT9H1v9uib8uskAQ9D37xJeUG98eRu92F531oVmk7IoofPVNZkb4VRGWcPkDl162X/Wk8WAUGQ4ZIIkDyYRYnEGIWANkPjHMxdbYR5UWZfxq5eXCJhb23t9TEeKcLnikZZTlBdfRjDsdxhQHwiSoN2uKMO6t6jwcVwIM4j7u428CAvJM7qMhR55xB+Fhk7UQyOcyzoP7o4eKXekbr2BoKw/U0/TBM5ddTwHfsXgv4C3C2rxxB/aMFiNIHnj26om/QEBLoj5sTGpFN4aTL8vTYgUgefSfcEKghtNB7BEiUVUnexJ9gLdRegyIaJqA/mUDCpS0AUSh/Y5BPjklz3/Ib6R/u65L4lqKws2tmAjeAxU9NBYPiVlgZfVd6MEojHeuWZnrXbf49awhSOvRY5ZiMWkwFy2LSyj4/hxdHnpw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jnkO1F5kZcO8AATKYDfjwinwYvF1Eg8d3NY6+OQyyOQ=</DigestValue>
      </Reference>
      <Reference URI="/xl/calcChain.xml?ContentType=application/vnd.openxmlformats-officedocument.spreadsheetml.calcChain+xml">
        <DigestMethod Algorithm="http://www.w3.org/2001/04/xmlenc#sha256"/>
        <DigestValue>KS9jnY3/1udTck/lNOLsz7n7DxmYOdUXMtZ7TU8jz5E=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iUV/WvPqjpIRknEvTIYo7Frlf8Z9tPKFZVIavXXAE/A=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/yOkq1l9jVY6E8sa3H3h8X1F8gxhWtKaZL1DNl/ppLM=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PRJF8CV4Zl/ZV3DIaZF7UDlJA3ZvO75VETAE/5kwuxw=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PRJF8CV4Zl/ZV3DIaZF7UDlJA3ZvO75VETAE/5kwuxw=</DigestValue>
      </Reference>
      <Reference URI="/xl/sharedStrings.xml?ContentType=application/vnd.openxmlformats-officedocument.spreadsheetml.sharedStrings+xml">
        <DigestMethod Algorithm="http://www.w3.org/2001/04/xmlenc#sha256"/>
        <DigestValue>21KBFu59iRy+w8TYn8CwHUQFBQLhcSVS5HqNOZ2Jphg=</DigestValue>
      </Reference>
      <Reference URI="/xl/styles.xml?ContentType=application/vnd.openxmlformats-officedocument.spreadsheetml.styles+xml">
        <DigestMethod Algorithm="http://www.w3.org/2001/04/xmlenc#sha256"/>
        <DigestValue>YC8wz9wQ68SPEwVeBMrpu83H/BOMznYFuJld41nErAg=</DigestValue>
      </Reference>
      <Reference URI="/xl/theme/theme1.xml?ContentType=application/vnd.openxmlformats-officedocument.theme+xml">
        <DigestMethod Algorithm="http://www.w3.org/2001/04/xmlenc#sha256"/>
        <DigestValue>VZvUjj/c5pGXqAQ2evpWW2ITHWda/awku5vbVanyoYA=</DigestValue>
      </Reference>
      <Reference URI="/xl/workbook.xml?ContentType=application/vnd.openxmlformats-officedocument.spreadsheetml.sheet.main+xml">
        <DigestMethod Algorithm="http://www.w3.org/2001/04/xmlenc#sha256"/>
        <DigestValue>ak53Zyno9UulwVwBbyC6P/xgsPBFiVOkSRh8qO/ZMW0=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sheet1.xml?ContentType=application/vnd.openxmlformats-officedocument.spreadsheetml.worksheet+xml">
        <DigestMethod Algorithm="http://www.w3.org/2001/04/xmlenc#sha256"/>
        <DigestValue>4Q/hEIsZwyWZm4yd2NIPNFCpUNRVCPkaPryP/RycnQk=</DigestValue>
      </Reference>
      <Reference URI="/xl/worksheets/sheet2.xml?ContentType=application/vnd.openxmlformats-officedocument.spreadsheetml.worksheet+xml">
        <DigestMethod Algorithm="http://www.w3.org/2001/04/xmlenc#sha256"/>
        <DigestValue>8e4htCOqTNM8Tj0VkpUpEKlSMYvji/9g6ttH7dArm8k=</DigestValue>
      </Reference>
      <Reference URI="/xl/worksheets/sheet3.xml?ContentType=application/vnd.openxmlformats-officedocument.spreadsheetml.worksheet+xml">
        <DigestMethod Algorithm="http://www.w3.org/2001/04/xmlenc#sha256"/>
        <DigestValue>ZOvexSSGEnTy6/XApBA5e3mN+4Xd5+AqIoKF/LO7GqE=</DigestValue>
      </Reference>
      <Reference URI="/xl/worksheets/sheet4.xml?ContentType=application/vnd.openxmlformats-officedocument.spreadsheetml.worksheet+xml">
        <DigestMethod Algorithm="http://www.w3.org/2001/04/xmlenc#sha256"/>
        <DigestValue>MLJy/1i4F981HS+6fVyTLfvsO/Y9tU2D5a/XrdATL1Y=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2021-05-11T08:36:39Z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2021-05-11T08:36:39Z</xd:SigningTime>
          <xd:SigningCertificate>
            <xd:Cert>
              <xd:CertDigest>
                <DigestMethod Algorithm="http://www.w3.org/2001/04/xmlenc#sha256"/>
                <DigestValue>IWWFFiUh5zClZLdIUg7q4fIxA1cr9WqyqWkfbUjPdgU=</DigestValue>
              </xd:CertDigest>
              <xd:IssuerSerial>
                <X509IssuerName>CN=PostSignum Qualified CA 4, O="Česká pošta, s.p.", OID.2.5.4.97=NTRCZ-47114983, C=CZ</X509IssuerName>
                <X509SerialNumber>22245998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  <xd:SignedDataObjectProperties>
          <xd:CommitmentTypeIndication>
            <xd:CommitmentTypeId>
              <xd:Identifier>http://uri.etsi.org/01903/v1.2.2#ProofOfOrigin</xd:Identifier>
              <xd:Description>Dokument vytvořil a schválil</xd:Description>
            </xd:CommitmentTypeId>
            <xd:AllSignedDataObjects/>
          </xd:CommitmentTypeIndication>
        </xd:SignedDataObjectProperties>
      </xd:SignedProperties>
      <xd:UnsignedProperties>
        <xd:UnsignedSignatureProperties>
          <xd:CertificateValues>
            <xd:EncapsulatedX509Certificate>MIIHsDCCBZigAwIBAgICEBEwDQYJKoZIhvcNAQENBQAwZTELMAkGA1UEBhMCQ1oxFzAVBgNVBGETDk5UUkNaLTQ3MTE0OTgzMR0wGwYDVQQKDBTEjGVza8OhIHBvxaF0YSwgcy5wLjEeMBwGA1UEAxMVUG9zdFNpZ251bSBSb290IFFDQSA0MB4XDTE4MDkyNzA3MzkyM1oXDTMzMDkyNzA3MzkyM1owaTELMAkGA1UEBhMCQ1oxFzAVBgNVBGETDk5UUkNaLTQ3MTE0OTgzMR0wGwYDVQQKDBTEjGVza8OhIHBvxaF0YSwgcy5wLjEiMCAGA1UEAxMZUG9zdFNpZ251bSBRdWFsaWZpZWQgQ0EgNDCCAiIwDQYJKoZIhvcNAQEBBQADggIPADCCAgoCggIBALn4cm0aMs92PJ1iwAnlTVIu2WBzRcPSHgU0C7O3+uxKlKVXpRVOlvo3jiQUPh72sF14DZ0EaeSDihdPf2BSOgPP2O/VNKJ1wqbRW0Rj6KBhnRGzs0i5ASgw3OQGaBgstnI7lFx41r3jKgtV2ka7VwhuHlYnoITDQ9Ss26lgoANS/y2PACXZB/ojdi6u7v2GEgXTLgwvhO2L7Xy427QD/VsvXsyH/swz/tpqC/WdRef/Rden0xGbky6qNYL70eBfqgvrGVFEodFGa543oDunEFg6SVv4L+kdlxqeoSZ6j9iQamhOqgYe1gM9vkhGlA/1QXLQ8xhpDQP8OMVofxhxnWlJwMLzxadsW7xOmaJJnbPok0b5RmKQ+Mw2+OMwF7sm6zZTEzGGb66dHh5Z37a2F+8/CuPNJLA6Lpjsn+9mLmZaOi8XVYmsgbAkGqIDo3fnEBYgLUpycUVHSC+pRK1v5IOBXwIXGVTLjw3SP6CfQw+2HJZyJscUwAxQL7acA6mJna5mkk0nh15InSou5F+9HKypm7p3iY6S+7r1XIyBZASRZqJen5DnKQXe9I5p6BXVebAsw+Ja8HAXMVR3rdDj6iDUknzMztfvE8kymZ6DBZ2XFqDJuHudRDtyIaMpsnD3ddyO6hr9+WA/0iO86HWbiwU/yFJkFbjcB94+reDWRLSVAgMBAAGjggJkMIICYDCB1QYDVR0gBIHNMIHKMIHHBgRVHSAAMIG+MIG7BggrBgEFBQcCAjCBrhqBq1RlbnRvIGNlcnRpZmlrYXQgcHJvIGVsZWt0cm9uaWNrb3UgcGVjZXQgYnlsIHZ5ZGFuIHYgc291bGFkdSBzIG5hcml6ZW5pbSBFVSBjLiA5MTAvMjAxNC5UaGlzIGlzIGEgY2VydGlmaWNhdGUgZm9yIGVsZWN0cm9uaWMgc2VhbCBhY2NvcmRpbmcgdG8gUmVndWxhdGlvbiAoRVUpIE5vIDkxMC8yMDE0LjASBgNVHRMBAf8ECDAGAQH/AgEAMHoGCCsGAQUFBwEBBG4wbDA3BggrBgEFBQcwAoYraHR0cDovL2NydC5wb3N0c2lnbnVtLmN6L2NydC9wc3Jvb3RxY2E0LmNydDAxBggrBgEFBQcwAYYlaHR0cDovL29jc3AucG9zdHNpZ251bS5jei9PQ1NQL1JRQ0E0LzAOBgNVHQ8BAf8EBAMCAQYwHwYDVR0jBBgwFoAUkxg2H6lpcFE1qk8/rI1QfiYFKQowgaUGA1UdHwSBnTCBmjAxoC+gLYYraHR0cDovL2NybC5wb3N0c2lnbnVtLmN6L2NybC9wc3Jvb3RxY2E0LmNybDAyoDCgLoYsaHR0cDovL2NybDIucG9zdHNpZ251bS5jei9jcmwvcHNyb290cWNhNC5jcmwwMaAvoC2GK2h0dHA6Ly9jcmwucG9zdHNpZ251bS5ldS9jcmwvcHNyb290cWNhNC5jcmwwHQYDVR0OBBYEFA8ofD42ADgQUK49uCGXi/dgXGF4MA0GCSqGSIb3DQEBDQUAA4ICAQAbhhYsYpF0Fzj3iisDvJa2cWrwl846MIlgQ5sgc6b4nStKcomDZ6mmCidpPffy19JfJ/ExdLe1zNEw82Tdrje6WDww6C7Xt6DoCE+tMsrwJSg0W9irFrQDImySUQQhlFJsoAfA8PJsrHxNPkzKSWtFht+SKlSoLD+2eGUt68FNJtU03BPm+a2eTX5+aPKmaM+4u6th95ac0shlwW2T197xuVmv6Wd6pVA0vWzS7WXTGbu+zFotfYoGex6uF6f/DhP8xSRD2O3MVvlo/g3bQmUbIbdHutN8NhcRRXn3r3oYnBWAX+oOPE81Mbq0bwfteSDJzWczRV7ROdNqMm9jxq3DspHoVtXwDj1R4H0DRcYscg9kuvC74vyHyretV++pSATrd0Z4JTB73iMVxozCKancH+vbpWzgDLnrZj0PILb8vOFOkzBkyUaMnnyQb9q6kJvdWQ4KCzALNYK1Izjo6GXXlY77rXSQ//s0ez9M3RjWfzZ/bEZTprsHZVNWf7na73KPT7Sk/KjeX0H6WGPcGJ3rm0T1OCwsIsfBZ6ocSnEe5rW1VXRI6wwow/rRFG9u0R0pJU8kF1FKtRDWtBaZTDbOJZ3oOcDK2iKuURxt4qgKhPU4eRPrPicqAGQeeKfsvKc3YJRHV2P/PrK/FT1I8Las5ktxIKxqp24jdYmHgHdaNA==</xd:EncapsulatedX509Certificate>
            <xd:EncapsulatedX509Certificate>MIIHMDCCBRigAwIBAgICD6AwDQYJKoZIhvcNAQENBQAwZTELMAkGA1UEBhMCQ1oxFzAVBgNVBGETDk5UUkNaLTQ3MTE0OTgzMR0wGwYDVQQKDBTEjGVza8OhIHBvxaF0YSwgcy5wLjEeMBwGA1UEAxMVUG9zdFNpZ251bSBSb290IFFDQSA0MB4XDTE4MDcyNjA5NTYwOFoXDTM4MDcyNjA5NTYwOFowZTELMAkGA1UEBhMCQ1oxFzAVBgNVBGETDk5UUkNaLTQ3MTE0OTgzMR0wGwYDVQQKDBTEjGVza8OhIHBvxaF0YSwgcy5wLjEeMBwGA1UEAxMVUG9zdFNpZ251bSBSb290IFFDQSA0MIICIjANBgkqhkiG9w0BAQEFAAOCAg8AMIICCgKCAgEAxmaNgqB+vosiJXgQwAiLmhl/1a0AFA5k3t4hcB3IYUL6VRyLnjvonYJHfLuOAn6dS9zi++i3PZkRqB1xHkfCJNFClXxk4tfbmhDeTJ6mQjx+fu2wywPtxrtd/Dn0xO6Kc7Mb/ffwaFSSh6f0bZt61RLov4JPNKOvhq9qjOQgjGZyrBGIle60IppJm8bl0A5bmRL4FQygNwIascskyl0Vy69LHx4CNUIwtgN7b1s++leVNpETeLFpCtPdLoxEswg/kJuMRf8XaBZmGJIYSArCKIVYyC/gO7PRUmiwv2yLYdm79xvCd1xoIXHqPd23bqQs4vr5O0QzmYjU6kZbuLV8GIBuVFOH35tjtOUxMrZ+2DjayuNcNc7OGnAoofqXvD5dfp5snqP+ZZYlVPXi9Y+N5e4PLt0rdud+uiLDW27ekSXRhvJMBxJxSb8XFgKPUbMnatCNTmtFaD9nfv5Uhlx7kfn2XzO61rnzuf2CcgSlNiT7TQSXepGBIPjg+5QYJlhacazdL7JHdUTjJqYVbnA/Zje68lzDMfL1wDSMExh2HWGLVGJZj6inVKBZB+4suo7FtdqyzT9AmVW9a1ekPlk7g/s93freyoA/EIwHy/Hvosk7VivLdYwU8IdUbX8JMA1QaxVgkMe6F7A7EKvFujf1L/nAnPt5CC0A2niFS+XBMikCAwEAAaOCAegwggHkMIGlBgNVHR8EgZ0wgZowMaAvoC2GK2h0dHA6Ly9jcmwucG9zdHNpZ251bS5jei9jcmwvcHNyb290cWNhNC5jcmwwMqAwoC6GLGh0dHA6Ly9jcmwyLnBvc3RzaWdudW0uY3ovY3JsL3Bzcm9vdHFjYTQuY3JsMDGgL6AthitodHRwOi8vY3JsLnBvc3RzaWdudW0uZXUvY3JsL3Bzcm9vdHFjYTQuY3JsMIHVBgNVHSAEgc0wgcowgccGBFUdIAAwgb4wgbsGCCsGAQUFBwICMIGuGoGrVGVudG8gY2VydGlmaWthdCBwcm8gZWxla3Ryb25pY2tvdSBwZWNldCBieWwgdnlkYW4gdiBzb3VsYWR1IHMgbmFyaXplbmltIEVVIGMuIDkxMC8yMDE0LlRoaXMgaXMgYSBjZXJ0aWZpY2F0ZSBmb3IgZWxlY3Ryb25pYyBzZWFsIGFjY29yZGluZyB0byBSZWd1bGF0aW9uIChFVSkgTm8gOTEwLzIwMTQuMBIGA1UdEwEB/wQIMAYBAf8CAQEwDgYDVR0PAQH/BAQDAgEGMB8GA1UdIwQYMBaAFJMYNh+paXBRNapPP6yNUH4mBSkKMB0GA1UdDgQWBBSTGDYfqWlwUTWqTz+sjVB+JgUpCjANBgkqhkiG9w0BAQ0FAAOCAgEAO01Radk3mUuojS9G+JksIhH6qWebQZg0UpN2v5H22JEI+HfBat2ept+TMmB9o9D51rhRoC8Y85yS0WB9JJCMauZcF77PjF2LTT4pO/bvEgI3ahrjf63iJiTNHFNztqyzKuOBGNAqQ2S0bV9aGNcAqvSbF7gJbyDE/74EFz9Qq0BHnmQJH4xQN3uzGJPM8XkRvxRgj+SD/tXnqGGIPWurj4J6GGBsIfr6ecYReq9B2syPC9E4uB8qFfvEQunA9NJ2mLLoCqtTICU3/t95IvUVOBl1o6q+QmYEfmUg2qJuIBbtXb5WhQ5hkRfIBFlQ8upyZQZaXXqlmJmjZJzkdNk7hstyRP7BhVdgyCyHZtBTX2p+cEO644M0fzw58ORo0s1zvG/tooRm9tWg+5ryhLmG2Xcrll4V+QxjFgmG8wFakq2AqNq4W7PxDHiAl/xqnh/kNgwkI+7VoTHrdqrzCSbyAwzjDd9T2kgRxQG8U6vfuEt84iNtySCdmp6pWPNPkfjNOGCQEv7GamcUlHw411SfvD70YnW5nxgNdmqxcDcUtxzGngcXtFa/qAjxWR7TS25ESNkzzKAZELQs9ORyDLQkgzbYhCLdvDolc33xA0+Ge1bjzpH6PbpGDZxmWKTFM2ZJQQYNvWH7P55T3pbE53TUes0DYl+ICmA+jPmN4YzcGrI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Statement of Financial Position</vt:lpstr>
      <vt:lpstr>Statement of Profit or Loss</vt:lpstr>
      <vt:lpstr>Exposures</vt:lpstr>
      <vt:lpstr>Capital and Financial ratio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Skyva Jiří W7</dc:creator>
  <cp:lastModifiedBy>Ungerová Martina W7</cp:lastModifiedBy>
  <dcterms:created xsi:type="dcterms:W3CDTF">2016-08-30T13:23:09Z</dcterms:created>
  <dcterms:modified xsi:type="dcterms:W3CDTF">2021-05-11T08:36:29Z</dcterms:modified>
  <cp:contentStatus>Konečný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