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thers\PUI\2022\3O_2022\"/>
    </mc:Choice>
  </mc:AlternateContent>
  <bookViews>
    <workbookView xWindow="360" yWindow="240" windowWidth="24120" windowHeight="11625"/>
  </bookViews>
  <sheets>
    <sheet name="Statement of Financial Position" sheetId="2" r:id="rId1"/>
    <sheet name="Statement of Profit or Loss" sheetId="1" r:id="rId2"/>
    <sheet name="Exposures" sheetId="4" r:id="rId3"/>
    <sheet name="Capital and Financial ratio" sheetId="5" r:id="rId4"/>
  </sheets>
  <calcPr calcId="162913"/>
</workbook>
</file>

<file path=xl/calcChain.xml><?xml version="1.0" encoding="utf-8"?>
<calcChain xmlns="http://schemas.openxmlformats.org/spreadsheetml/2006/main">
  <c r="B3" i="4" l="1"/>
  <c r="B3" i="1"/>
  <c r="B3" i="5" l="1"/>
</calcChain>
</file>

<file path=xl/sharedStrings.xml><?xml version="1.0" encoding="utf-8"?>
<sst xmlns="http://schemas.openxmlformats.org/spreadsheetml/2006/main" count="223" uniqueCount="167">
  <si>
    <t>Cash on hand</t>
  </si>
  <si>
    <t>Cash balances at central banks</t>
  </si>
  <si>
    <t>Other demand deposits</t>
  </si>
  <si>
    <t>Derivatives</t>
  </si>
  <si>
    <t>Equity instruments</t>
  </si>
  <si>
    <t>Debt securities</t>
  </si>
  <si>
    <t>Loans and advances</t>
  </si>
  <si>
    <t>Financial assets designated at fair value through profit or loss</t>
  </si>
  <si>
    <t>Derivatives – Hedge accounting</t>
  </si>
  <si>
    <t>Fair value changes of the hedged items in portfolio hedge of interest rate risk</t>
  </si>
  <si>
    <t>Tangible assets</t>
  </si>
  <si>
    <t>Property, Plant and Equipment</t>
  </si>
  <si>
    <t>Intangible assets</t>
  </si>
  <si>
    <t>Goodwill</t>
  </si>
  <si>
    <t>Other intangible assets</t>
  </si>
  <si>
    <t>Current tax assets</t>
  </si>
  <si>
    <t>Other assets</t>
  </si>
  <si>
    <t>Non-current assets and disposal groups classified as held for sale</t>
  </si>
  <si>
    <t>TOTAL ASSETS</t>
  </si>
  <si>
    <t>Financial liabilities held for trading</t>
  </si>
  <si>
    <t>Debt securities issued</t>
  </si>
  <si>
    <t>Financial liabilities designated at fair value through profit or loss</t>
  </si>
  <si>
    <t>Financial liabilities measured at amortised cost</t>
  </si>
  <si>
    <t>Provisions</t>
  </si>
  <si>
    <t>Pensions and other post employment defined benefit obligations</t>
  </si>
  <si>
    <t>Other long term employee benefits</t>
  </si>
  <si>
    <t>Restructuring</t>
  </si>
  <si>
    <t>Pending legal issues and tax litigation</t>
  </si>
  <si>
    <t>Commitments and guarantees given</t>
  </si>
  <si>
    <t>Other provisions</t>
  </si>
  <si>
    <t>Current tax liabilities</t>
  </si>
  <si>
    <t>Deferred tax liabilities</t>
  </si>
  <si>
    <t>Share capital repayable on demand</t>
  </si>
  <si>
    <t>Other liabilities</t>
  </si>
  <si>
    <t>Liabilities included in disposal groups classified as held for sale</t>
  </si>
  <si>
    <t>TOTAL LIABILITIES</t>
  </si>
  <si>
    <t>Capital</t>
  </si>
  <si>
    <t>Paid up capital</t>
  </si>
  <si>
    <t>Unpaid capital which has been called up</t>
  </si>
  <si>
    <t>Share premium</t>
  </si>
  <si>
    <t>Equity instruments issued other than capital</t>
  </si>
  <si>
    <t>Equity component of compound financial instruments</t>
  </si>
  <si>
    <t>Other equity instruments issued</t>
  </si>
  <si>
    <t>Other equity</t>
  </si>
  <si>
    <t>Accumulated other comprehensive income</t>
  </si>
  <si>
    <t>Items that will not be reclassified to profit or loss</t>
  </si>
  <si>
    <t>Share of other recognised income and expense of investments in subsidaries, joint ventures and associates</t>
  </si>
  <si>
    <t>Items that may be reclassified to profit or loss</t>
  </si>
  <si>
    <t>Hedge of net investments in foreign operations [effective portion]</t>
  </si>
  <si>
    <t>Retained earnings</t>
  </si>
  <si>
    <t>Revaluation reserves</t>
  </si>
  <si>
    <t>Other</t>
  </si>
  <si>
    <t>Profit or loss attributable to owners of the parent</t>
  </si>
  <si>
    <t>Minority interests [Non-controlling interests]</t>
  </si>
  <si>
    <t>Accumulated Other Comprehensive Income</t>
  </si>
  <si>
    <t>Other items</t>
  </si>
  <si>
    <t>TOTAL EQUITY</t>
  </si>
  <si>
    <t>TOTAL EQUITY AND TOTAL LIABILITIES</t>
  </si>
  <si>
    <t>Interest income</t>
  </si>
  <si>
    <t>Derivatives - Hedge accounting, interest rate risk</t>
  </si>
  <si>
    <t>Interest expenses</t>
  </si>
  <si>
    <t>Expenses on share capital repayable on demand</t>
  </si>
  <si>
    <t>Dividend income</t>
  </si>
  <si>
    <t>Fee and commission income</t>
  </si>
  <si>
    <t>Fee and commission expenses</t>
  </si>
  <si>
    <t>Gains or (-) losses on derecognition of financial assets and liabilities not measured at fair value through profit or loss, net</t>
  </si>
  <si>
    <t>Gains or (-) losses on financial assets and liabilities held for trading, net</t>
  </si>
  <si>
    <t>Gains or (-) losses on financial assets and liabilities designated at fair value through profit or loss, net</t>
  </si>
  <si>
    <t>Exchange differences [gain or (-) loss], net</t>
  </si>
  <si>
    <t>Other operating expenses</t>
  </si>
  <si>
    <t>Administrative expenses</t>
  </si>
  <si>
    <t>Staff expenses</t>
  </si>
  <si>
    <t>Other administrative expenses</t>
  </si>
  <si>
    <t>Depreciation</t>
  </si>
  <si>
    <t>Investment Properties</t>
  </si>
  <si>
    <t>Provisions or (-) reversal of provisions</t>
  </si>
  <si>
    <t>Impairment or (-) reversal of impairment on financial assets not measured at fair value through profit or loss</t>
  </si>
  <si>
    <t>Impairment or (-) reversal of impairment on non-financial assets</t>
  </si>
  <si>
    <t>Property, plant and equipment</t>
  </si>
  <si>
    <t>Investment properties</t>
  </si>
  <si>
    <t>Negative goodwill recognised in profit or loss</t>
  </si>
  <si>
    <t>PROFIT OR (-) LOSS BEFORE TAX FROM CONTINUING OPERATIONS</t>
  </si>
  <si>
    <t>Tax expense or (-) income related to profit or loss from continuing operations</t>
  </si>
  <si>
    <t>PROFIT OR (-) LOSS AFTER TAX FROM CONTINUING OPERATIONS</t>
  </si>
  <si>
    <t>Tax expense or (-) income related to discontinued operations</t>
  </si>
  <si>
    <t>PROFIT OR (-) LOSS FOR THE YEAR</t>
  </si>
  <si>
    <t>Attributable to minority interest [non-controlling interests]</t>
  </si>
  <si>
    <t>Attributable to owners of the parent</t>
  </si>
  <si>
    <t>Reporting date:</t>
  </si>
  <si>
    <t>Statement of Financial Position</t>
  </si>
  <si>
    <t>Quartarly Statement of Financial Position of the Reporting Entity (T CZK)</t>
  </si>
  <si>
    <t>Statement of Profit or Loss</t>
  </si>
  <si>
    <t>Quartarly Statement of Profit or Loss of the Reporting Entity (T CZK)</t>
  </si>
  <si>
    <t>Cash, cash balances at central banks and other demand deposits</t>
  </si>
  <si>
    <t xml:space="preserve">Financial assets held for trading </t>
  </si>
  <si>
    <t>Non-trading financial assets mandatorily at fair value through profit or loss</t>
  </si>
  <si>
    <t>Financial assets at fair value through other comprehensive income</t>
  </si>
  <si>
    <t>Financial assets at amortised cost</t>
  </si>
  <si>
    <t>Investments in subsidiaries, joint ventures and associates</t>
  </si>
  <si>
    <t xml:space="preserve">Investment property </t>
  </si>
  <si>
    <t xml:space="preserve">Tax assets </t>
  </si>
  <si>
    <t xml:space="preserve">Deferred tax assets </t>
  </si>
  <si>
    <t xml:space="preserve">Other assets </t>
  </si>
  <si>
    <t xml:space="preserve">Short positions </t>
  </si>
  <si>
    <t xml:space="preserve">Deposits </t>
  </si>
  <si>
    <t xml:space="preserve">Other financial liabilities </t>
  </si>
  <si>
    <t xml:space="preserve">Tax liabilities </t>
  </si>
  <si>
    <t xml:space="preserve">Other liabilities </t>
  </si>
  <si>
    <t>Actuarial gains or (-) losses on defined benefit pension plans</t>
  </si>
  <si>
    <t>Fair value changes of equity instruments measured at fair value through other comprehensive income</t>
  </si>
  <si>
    <t>Hedge ineffectiveness of fair value hedges for equity instruments measured at fair value through other comprehensive income</t>
  </si>
  <si>
    <t>Fair value changes of equity instruments measured at fair value through other comprehensive income [hedged item]</t>
  </si>
  <si>
    <t>Fair value changes of equity instruments measured at fair value through other comprehensive income [hedging instrument]</t>
  </si>
  <si>
    <t xml:space="preserve">Fair value changes of financial liabilities at fair value through profit or loss attributable to changes in their credit risk </t>
  </si>
  <si>
    <t xml:space="preserve">Foreign currency translation </t>
  </si>
  <si>
    <t>Hedging derivatives. Cash flow hedges reserve [effective portion]</t>
  </si>
  <si>
    <t>Fair value changes of debt instruments measured at fair value through other comprehensive income</t>
  </si>
  <si>
    <t xml:space="preserve">Hedging instruments [not designated elements] </t>
  </si>
  <si>
    <t xml:space="preserve">Other reserves </t>
  </si>
  <si>
    <t>Reserves or accumulated losses of investments in subsidaries, joint ventures and associates accounted for using the equity method</t>
  </si>
  <si>
    <t xml:space="preserve">Other </t>
  </si>
  <si>
    <t>(-) Treasury shares</t>
  </si>
  <si>
    <t>(-) Interim dividends</t>
  </si>
  <si>
    <t xml:space="preserve">Financial assets designated at fair value through profit or loss </t>
  </si>
  <si>
    <t xml:space="preserve">Derivatives - Hedge accounting, interest rate risk </t>
  </si>
  <si>
    <t>Interest income on liabilities</t>
  </si>
  <si>
    <r>
      <t xml:space="preserve">Financial assets held for trading </t>
    </r>
    <r>
      <rPr>
        <strike/>
        <sz val="8"/>
        <color indexed="8"/>
        <rFont val="Verdana"/>
        <family val="2"/>
      </rPr>
      <t/>
    </r>
  </si>
  <si>
    <t>Investments in subsidiaries, joint ventures and associates accounted for using other than equity method</t>
  </si>
  <si>
    <t>Gains or (-) losses on non-trading financial assets mandatorily at fair value through profit or loss, net</t>
  </si>
  <si>
    <t xml:space="preserve">Gains or (-) losses from hedge accounting, net </t>
  </si>
  <si>
    <t xml:space="preserve">Gains or (-) losses on derecognition of non-financial assets, net </t>
  </si>
  <si>
    <t xml:space="preserve">Other operating income </t>
  </si>
  <si>
    <t>Modification gains or (-) losses, net</t>
  </si>
  <si>
    <t>Share of the profit or (-) loss of investments in subsidaries, joint ventures and associates accounted for using the equity method</t>
  </si>
  <si>
    <t xml:space="preserve">Profit or (-) loss from non-current assets and disposal groups classified as held for sale not qualifying as discontinued operations    </t>
  </si>
  <si>
    <t xml:space="preserve">Profit  or (-) loss after tax from discontinued operations    </t>
  </si>
  <si>
    <t xml:space="preserve">Profit or (-) loss before tax from discontinued operations    </t>
  </si>
  <si>
    <t xml:space="preserve">Financial liabilities designated at fair value through profit or loss </t>
  </si>
  <si>
    <t>Interest expense on assets</t>
  </si>
  <si>
    <t>Impairment or (-) reversal of impairment of investments in subsidiaries, joint ventures and associates</t>
  </si>
  <si>
    <t>Performing and non-performing exposures (T CZK)</t>
  </si>
  <si>
    <t>Gross carrying amount</t>
  </si>
  <si>
    <t>Accumulated impairment/provision</t>
  </si>
  <si>
    <t>Performing exposures</t>
  </si>
  <si>
    <t>Non-performing exposures</t>
  </si>
  <si>
    <t>Of which: Non-financial corporations</t>
  </si>
  <si>
    <t>Of which: Central banks</t>
  </si>
  <si>
    <t>Of which: Households</t>
  </si>
  <si>
    <t>Off-balance sheet exposures</t>
  </si>
  <si>
    <t>Of which: Non-financial corporations and households</t>
  </si>
  <si>
    <t xml:space="preserve">Capital adequacy ratios </t>
  </si>
  <si>
    <t>Tier 1 common capital ratio</t>
  </si>
  <si>
    <t>Tier 1 capital ratio</t>
  </si>
  <si>
    <t>Total capital ratio</t>
  </si>
  <si>
    <t>Financial ratios</t>
  </si>
  <si>
    <t>Return On Average Assets (ROAA)</t>
  </si>
  <si>
    <t>Return On Average Tier 1 Equity (ROAE)</t>
  </si>
  <si>
    <t>Assets per employee</t>
  </si>
  <si>
    <t>Administrative expenses per employee</t>
  </si>
  <si>
    <t>Net profit per employee</t>
  </si>
  <si>
    <t>Capital and Financial ratio</t>
  </si>
  <si>
    <t>(T CZK / %)</t>
  </si>
  <si>
    <t>xx</t>
  </si>
  <si>
    <t>As at 31/03/2022</t>
  </si>
  <si>
    <t>(30/09/2022)</t>
  </si>
  <si>
    <t>As at 30/09/2022</t>
  </si>
  <si>
    <t>(Q3/2022)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</si>
</sst>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č_-;\-* #,##0.00\ _K_č_-;_-* &quot;-&quot;??\ _K_č_-;_-@_-"/>
    <numFmt numFmtId="165" formatCode="#,##0,"/>
    <numFmt numFmtId="166" formatCode="_-* #,##0\ _K_č_-;\-* #,##0\ _K_č_-;_-* &quot;-&quot;??\ _K_č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0"/>
      <name val="Arial"/>
      <family val="2"/>
      <charset val="238"/>
    </font>
    <font>
      <strike/>
      <sz val="8"/>
      <color indexed="8"/>
      <name val="Verdana"/>
      <family val="2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4" fillId="0" borderId="0"/>
    <xf numFmtId="165" fontId="5" fillId="4" borderId="6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3" fillId="0" borderId="0" applyAlignment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3" borderId="7" xfId="0" applyFont="1" applyFill="1" applyBorder="1" applyAlignment="1">
      <alignment vertical="center" wrapText="1"/>
    </xf>
    <xf numFmtId="0" fontId="3" fillId="0" borderId="0" xfId="0" applyFont="1" applyFill="1" applyBorder="1"/>
    <xf numFmtId="0" fontId="3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5" xfId="6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5" borderId="5" xfId="0" applyFont="1" applyFill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 indent="1"/>
    </xf>
    <xf numFmtId="0" fontId="4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 indent="1"/>
    </xf>
    <xf numFmtId="0" fontId="4" fillId="3" borderId="5" xfId="0" applyFont="1" applyFill="1" applyBorder="1" applyAlignment="1">
      <alignment vertical="center" wrapText="1"/>
    </xf>
    <xf numFmtId="14" fontId="4" fillId="3" borderId="5" xfId="0" applyNumberFormat="1" applyFont="1" applyFill="1" applyBorder="1" applyAlignment="1">
      <alignment horizontal="left" vertical="center" wrapText="1"/>
    </xf>
    <xf numFmtId="0" fontId="4" fillId="0" borderId="5" xfId="6" applyNumberFormat="1" applyFont="1" applyFill="1" applyBorder="1" applyAlignment="1" applyProtection="1">
      <alignment vertical="center"/>
    </xf>
    <xf numFmtId="0" fontId="4" fillId="0" borderId="5" xfId="6" applyFont="1" applyFill="1" applyBorder="1" applyAlignment="1">
      <alignment horizontal="left" vertical="center" wrapText="1" indent="2"/>
    </xf>
    <xf numFmtId="0" fontId="9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/>
    <xf numFmtId="0" fontId="9" fillId="0" borderId="5" xfId="0" applyFont="1" applyBorder="1" applyAlignment="1">
      <alignment horizontal="left" vertical="center" wrapText="1" indent="1"/>
    </xf>
    <xf numFmtId="0" fontId="9" fillId="5" borderId="5" xfId="0" applyFont="1" applyFill="1" applyBorder="1" applyAlignment="1">
      <alignment horizontal="left" vertical="center" wrapText="1" indent="2"/>
    </xf>
    <xf numFmtId="0" fontId="9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center" wrapText="1" indent="4"/>
    </xf>
    <xf numFmtId="0" fontId="9" fillId="0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9" fillId="5" borderId="5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left" vertical="center" wrapText="1" indent="2"/>
    </xf>
    <xf numFmtId="0" fontId="4" fillId="0" borderId="5" xfId="0" applyFont="1" applyFill="1" applyBorder="1" applyAlignment="1">
      <alignment horizontal="left" vertical="top" wrapText="1"/>
    </xf>
    <xf numFmtId="0" fontId="4" fillId="0" borderId="5" xfId="11" applyFont="1" applyFill="1" applyBorder="1" applyAlignment="1">
      <alignment horizontal="left" wrapText="1" indent="1"/>
    </xf>
    <xf numFmtId="0" fontId="4" fillId="0" borderId="5" xfId="11" applyFont="1" applyFill="1" applyBorder="1" applyAlignment="1">
      <alignment vertical="center" wrapText="1"/>
    </xf>
    <xf numFmtId="0" fontId="4" fillId="0" borderId="5" xfId="11" applyFont="1" applyFill="1" applyBorder="1" applyAlignment="1">
      <alignment horizontal="left" vertical="center" wrapText="1" indent="1"/>
    </xf>
    <xf numFmtId="49" fontId="3" fillId="0" borderId="5" xfId="0" applyNumberFormat="1" applyFont="1" applyFill="1" applyBorder="1" applyAlignment="1">
      <alignment vertical="center" wrapText="1"/>
    </xf>
    <xf numFmtId="49" fontId="10" fillId="0" borderId="5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right"/>
    </xf>
    <xf numFmtId="49" fontId="9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right"/>
    </xf>
    <xf numFmtId="3" fontId="4" fillId="0" borderId="5" xfId="0" applyNumberFormat="1" applyFont="1" applyFill="1" applyBorder="1" applyAlignment="1">
      <alignment horizontal="right" vertical="center"/>
    </xf>
    <xf numFmtId="3" fontId="4" fillId="0" borderId="5" xfId="0" applyNumberFormat="1" applyFont="1" applyFill="1" applyBorder="1" applyAlignment="1">
      <alignment horizontal="right" wrapText="1"/>
    </xf>
    <xf numFmtId="3" fontId="4" fillId="0" borderId="5" xfId="0" applyNumberFormat="1" applyFont="1" applyFill="1" applyBorder="1" applyAlignment="1">
      <alignment horizontal="right" vertical="center" wrapText="1"/>
    </xf>
    <xf numFmtId="10" fontId="4" fillId="0" borderId="5" xfId="10" applyNumberFormat="1" applyFont="1" applyFill="1" applyBorder="1" applyAlignment="1">
      <alignment horizontal="right" vertical="center" wrapText="1"/>
    </xf>
    <xf numFmtId="166" fontId="4" fillId="0" borderId="5" xfId="9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166" fontId="0" fillId="0" borderId="0" xfId="9" applyNumberFormat="1" applyFont="1"/>
    <xf numFmtId="166" fontId="0" fillId="0" borderId="0" xfId="9" applyNumberFormat="1" applyFont="1" applyFill="1"/>
    <xf numFmtId="166" fontId="3" fillId="0" borderId="0" xfId="0" applyNumberFormat="1" applyFont="1"/>
    <xf numFmtId="0" fontId="11" fillId="2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left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</cellXfs>
  <cellStyles count="13">
    <cellStyle name="Čárka" xfId="9" builtinId="3"/>
    <cellStyle name="MAND_x000d_CHECK.COMMAND_x000e_RENAME.COMMAND_x0008_SHOW.BAR_x000b_DELETE.MENU_x000e_DELETE.COMMAND_x000e_GET.CHA" xfId="1"/>
    <cellStyle name="Normal 2" xfId="2"/>
    <cellStyle name="Normal 2 2 2" xfId="11"/>
    <cellStyle name="Normální" xfId="0" builtinId="0"/>
    <cellStyle name="Normální 2" xfId="3"/>
    <cellStyle name="Normální 2 2" xfId="4"/>
    <cellStyle name="Normální 2 3" xfId="5"/>
    <cellStyle name="Normální 3" xfId="6"/>
    <cellStyle name="Normální 3 2" xfId="7"/>
    <cellStyle name="Normální 4" xfId="12"/>
    <cellStyle name="Procenta" xfId="10" builtinId="5"/>
    <cellStyle name="TIS_svetly_s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115"/>
  <sheetViews>
    <sheetView tabSelected="1"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52" sqref="F52"/>
    </sheetView>
  </sheetViews>
  <sheetFormatPr defaultRowHeight="15" x14ac:dyDescent="0.25"/>
  <cols>
    <col min="1" max="1" width="122" bestFit="1" customWidth="1"/>
    <col min="2" max="2" width="16.7109375" customWidth="1"/>
    <col min="3" max="3" width="9" customWidth="1"/>
  </cols>
  <sheetData>
    <row r="1" spans="1:2" x14ac:dyDescent="0.25">
      <c r="A1" s="57" t="s">
        <v>89</v>
      </c>
      <c r="B1" s="57"/>
    </row>
    <row r="2" spans="1:2" x14ac:dyDescent="0.25">
      <c r="A2" s="57"/>
      <c r="B2" s="57"/>
    </row>
    <row r="3" spans="1:2" x14ac:dyDescent="0.25">
      <c r="A3" s="18" t="s">
        <v>88</v>
      </c>
      <c r="B3" s="19" t="s">
        <v>164</v>
      </c>
    </row>
    <row r="4" spans="1:2" x14ac:dyDescent="0.25">
      <c r="A4" s="59" t="s">
        <v>90</v>
      </c>
      <c r="B4" s="58" t="s">
        <v>165</v>
      </c>
    </row>
    <row r="5" spans="1:2" x14ac:dyDescent="0.25">
      <c r="A5" s="59"/>
      <c r="B5" s="58"/>
    </row>
    <row r="6" spans="1:2" ht="15" customHeight="1" x14ac:dyDescent="0.25">
      <c r="A6" s="9" t="s">
        <v>18</v>
      </c>
      <c r="B6" s="45">
        <v>264269868.30828997</v>
      </c>
    </row>
    <row r="7" spans="1:2" ht="15" customHeight="1" x14ac:dyDescent="0.25">
      <c r="A7" s="10" t="s">
        <v>93</v>
      </c>
      <c r="B7" s="45">
        <v>19164953.058819998</v>
      </c>
    </row>
    <row r="8" spans="1:2" ht="15" customHeight="1" x14ac:dyDescent="0.25">
      <c r="A8" s="11" t="s">
        <v>0</v>
      </c>
      <c r="B8" s="45">
        <v>55500.626979999994</v>
      </c>
    </row>
    <row r="9" spans="1:2" ht="15" customHeight="1" x14ac:dyDescent="0.25">
      <c r="A9" s="12" t="s">
        <v>1</v>
      </c>
      <c r="B9" s="45">
        <v>12632945.34895</v>
      </c>
    </row>
    <row r="10" spans="1:2" ht="15" customHeight="1" x14ac:dyDescent="0.25">
      <c r="A10" s="12" t="s">
        <v>2</v>
      </c>
      <c r="B10" s="45">
        <v>6476507.0828900002</v>
      </c>
    </row>
    <row r="11" spans="1:2" ht="15" customHeight="1" x14ac:dyDescent="0.25">
      <c r="A11" s="13" t="s">
        <v>94</v>
      </c>
      <c r="B11" s="45">
        <v>52336547.730190001</v>
      </c>
    </row>
    <row r="12" spans="1:2" ht="15" customHeight="1" x14ac:dyDescent="0.25">
      <c r="A12" s="12" t="s">
        <v>3</v>
      </c>
      <c r="B12" s="45">
        <v>30835883.803830002</v>
      </c>
    </row>
    <row r="13" spans="1:2" ht="15" customHeight="1" x14ac:dyDescent="0.25">
      <c r="A13" s="14" t="s">
        <v>4</v>
      </c>
      <c r="B13" s="45">
        <v>0</v>
      </c>
    </row>
    <row r="14" spans="1:2" ht="15" customHeight="1" x14ac:dyDescent="0.25">
      <c r="A14" s="14" t="s">
        <v>5</v>
      </c>
      <c r="B14" s="45">
        <v>13974922.732249999</v>
      </c>
    </row>
    <row r="15" spans="1:2" ht="15" customHeight="1" x14ac:dyDescent="0.25">
      <c r="A15" s="14" t="s">
        <v>6</v>
      </c>
      <c r="B15" s="45">
        <v>7525741.1941099996</v>
      </c>
    </row>
    <row r="16" spans="1:2" ht="15" customHeight="1" x14ac:dyDescent="0.25">
      <c r="A16" s="15" t="s">
        <v>95</v>
      </c>
      <c r="B16" s="45"/>
    </row>
    <row r="17" spans="1:2" ht="15" customHeight="1" x14ac:dyDescent="0.25">
      <c r="A17" s="11" t="s">
        <v>4</v>
      </c>
      <c r="B17" s="45"/>
    </row>
    <row r="18" spans="1:2" ht="15" customHeight="1" x14ac:dyDescent="0.25">
      <c r="A18" s="11" t="s">
        <v>5</v>
      </c>
      <c r="B18" s="45"/>
    </row>
    <row r="19" spans="1:2" ht="15" customHeight="1" x14ac:dyDescent="0.25">
      <c r="A19" s="11" t="s">
        <v>6</v>
      </c>
      <c r="B19" s="45"/>
    </row>
    <row r="20" spans="1:2" ht="15" customHeight="1" x14ac:dyDescent="0.25">
      <c r="A20" s="16" t="s">
        <v>7</v>
      </c>
      <c r="B20" s="45"/>
    </row>
    <row r="21" spans="1:2" ht="15" customHeight="1" x14ac:dyDescent="0.25">
      <c r="A21" s="14" t="s">
        <v>5</v>
      </c>
      <c r="B21" s="45"/>
    </row>
    <row r="22" spans="1:2" ht="15" customHeight="1" x14ac:dyDescent="0.25">
      <c r="A22" s="14" t="s">
        <v>6</v>
      </c>
      <c r="B22" s="45"/>
    </row>
    <row r="23" spans="1:2" ht="15" customHeight="1" x14ac:dyDescent="0.25">
      <c r="A23" s="16" t="s">
        <v>96</v>
      </c>
      <c r="B23" s="45">
        <v>38306441.614179999</v>
      </c>
    </row>
    <row r="24" spans="1:2" ht="15" customHeight="1" x14ac:dyDescent="0.25">
      <c r="A24" s="17" t="s">
        <v>4</v>
      </c>
      <c r="B24" s="45">
        <v>218838.008</v>
      </c>
    </row>
    <row r="25" spans="1:2" ht="15" customHeight="1" x14ac:dyDescent="0.25">
      <c r="A25" s="17" t="s">
        <v>5</v>
      </c>
      <c r="B25" s="45">
        <v>38087603.606179997</v>
      </c>
    </row>
    <row r="26" spans="1:2" ht="15" customHeight="1" x14ac:dyDescent="0.25">
      <c r="A26" s="17" t="s">
        <v>6</v>
      </c>
      <c r="B26" s="45">
        <v>0</v>
      </c>
    </row>
    <row r="27" spans="1:2" ht="15" customHeight="1" x14ac:dyDescent="0.25">
      <c r="A27" s="15" t="s">
        <v>97</v>
      </c>
      <c r="B27" s="45">
        <v>153360964.27406996</v>
      </c>
    </row>
    <row r="28" spans="1:2" ht="15" customHeight="1" x14ac:dyDescent="0.25">
      <c r="A28" s="17" t="s">
        <v>5</v>
      </c>
      <c r="B28" s="45">
        <v>11308643.891239999</v>
      </c>
    </row>
    <row r="29" spans="1:2" ht="15" customHeight="1" x14ac:dyDescent="0.25">
      <c r="A29" s="11" t="s">
        <v>6</v>
      </c>
      <c r="B29" s="45">
        <v>142052320.38282999</v>
      </c>
    </row>
    <row r="30" spans="1:2" ht="15" customHeight="1" x14ac:dyDescent="0.25">
      <c r="A30" s="16" t="s">
        <v>8</v>
      </c>
      <c r="B30" s="45">
        <v>0</v>
      </c>
    </row>
    <row r="31" spans="1:2" ht="15" customHeight="1" x14ac:dyDescent="0.25">
      <c r="A31" s="16" t="s">
        <v>9</v>
      </c>
      <c r="B31" s="45">
        <v>0</v>
      </c>
    </row>
    <row r="32" spans="1:2" ht="15" customHeight="1" x14ac:dyDescent="0.25">
      <c r="A32" s="13" t="s">
        <v>98</v>
      </c>
      <c r="B32" s="45">
        <v>237456.7243</v>
      </c>
    </row>
    <row r="33" spans="1:3" ht="15" customHeight="1" x14ac:dyDescent="0.25">
      <c r="A33" s="16" t="s">
        <v>10</v>
      </c>
      <c r="B33" s="45">
        <v>120650.47322</v>
      </c>
    </row>
    <row r="34" spans="1:3" ht="15" customHeight="1" x14ac:dyDescent="0.25">
      <c r="A34" s="17" t="s">
        <v>11</v>
      </c>
      <c r="B34" s="45">
        <v>120650.47322</v>
      </c>
    </row>
    <row r="35" spans="1:3" ht="15" customHeight="1" x14ac:dyDescent="0.25">
      <c r="A35" s="17" t="s">
        <v>99</v>
      </c>
      <c r="B35" s="45">
        <v>0</v>
      </c>
    </row>
    <row r="36" spans="1:3" ht="15" customHeight="1" x14ac:dyDescent="0.25">
      <c r="A36" s="16" t="s">
        <v>12</v>
      </c>
      <c r="B36" s="45">
        <v>182141.443</v>
      </c>
    </row>
    <row r="37" spans="1:3" ht="15" customHeight="1" x14ac:dyDescent="0.25">
      <c r="A37" s="17" t="s">
        <v>13</v>
      </c>
      <c r="B37" s="45">
        <v>0</v>
      </c>
    </row>
    <row r="38" spans="1:3" ht="15" customHeight="1" x14ac:dyDescent="0.25">
      <c r="A38" s="17" t="s">
        <v>14</v>
      </c>
      <c r="B38" s="45">
        <v>182141.443</v>
      </c>
    </row>
    <row r="39" spans="1:3" ht="15" customHeight="1" x14ac:dyDescent="0.25">
      <c r="A39" s="16" t="s">
        <v>100</v>
      </c>
      <c r="B39" s="45">
        <v>367418.29535000003</v>
      </c>
    </row>
    <row r="40" spans="1:3" ht="15" customHeight="1" x14ac:dyDescent="0.25">
      <c r="A40" s="17" t="s">
        <v>15</v>
      </c>
      <c r="B40" s="45">
        <v>0</v>
      </c>
    </row>
    <row r="41" spans="1:3" ht="15" customHeight="1" x14ac:dyDescent="0.25">
      <c r="A41" s="17" t="s">
        <v>101</v>
      </c>
      <c r="B41" s="45">
        <v>367418.29535000003</v>
      </c>
    </row>
    <row r="42" spans="1:3" ht="15" customHeight="1" x14ac:dyDescent="0.25">
      <c r="A42" s="16" t="s">
        <v>102</v>
      </c>
      <c r="B42" s="45">
        <v>193294.69516</v>
      </c>
    </row>
    <row r="43" spans="1:3" ht="15.75" customHeight="1" x14ac:dyDescent="0.25">
      <c r="A43" s="13" t="s">
        <v>17</v>
      </c>
      <c r="B43" s="45">
        <v>0</v>
      </c>
    </row>
    <row r="44" spans="1:3" s="2" customFormat="1" ht="51.75" customHeight="1" x14ac:dyDescent="0.25">
      <c r="A44" s="20"/>
      <c r="B44" s="46"/>
    </row>
    <row r="45" spans="1:3" ht="15" customHeight="1" x14ac:dyDescent="0.25">
      <c r="A45" s="9" t="s">
        <v>57</v>
      </c>
      <c r="B45" s="45">
        <v>264269868.30828997</v>
      </c>
      <c r="C45" s="54"/>
    </row>
    <row r="46" spans="1:3" ht="15" customHeight="1" x14ac:dyDescent="0.25">
      <c r="A46" s="21" t="s">
        <v>35</v>
      </c>
      <c r="B46" s="45">
        <v>248001279.56733996</v>
      </c>
      <c r="C46" s="54"/>
    </row>
    <row r="47" spans="1:3" ht="15" customHeight="1" x14ac:dyDescent="0.25">
      <c r="A47" s="13" t="s">
        <v>19</v>
      </c>
      <c r="B47" s="45">
        <v>39122914.499530002</v>
      </c>
      <c r="C47" s="54"/>
    </row>
    <row r="48" spans="1:3" ht="15" customHeight="1" x14ac:dyDescent="0.25">
      <c r="A48" s="12" t="s">
        <v>3</v>
      </c>
      <c r="B48" s="45">
        <v>31394513.22744</v>
      </c>
      <c r="C48" s="54"/>
    </row>
    <row r="49" spans="1:3" ht="15" customHeight="1" x14ac:dyDescent="0.25">
      <c r="A49" s="12" t="s">
        <v>103</v>
      </c>
      <c r="B49" s="45">
        <v>7613329.2023499999</v>
      </c>
      <c r="C49" s="54"/>
    </row>
    <row r="50" spans="1:3" ht="15" customHeight="1" x14ac:dyDescent="0.25">
      <c r="A50" s="12" t="s">
        <v>104</v>
      </c>
      <c r="B50" s="45">
        <v>115072.06973999999</v>
      </c>
      <c r="C50" s="54"/>
    </row>
    <row r="51" spans="1:3" ht="15" customHeight="1" x14ac:dyDescent="0.25">
      <c r="A51" s="12" t="s">
        <v>20</v>
      </c>
      <c r="B51" s="45">
        <v>0</v>
      </c>
      <c r="C51" s="54"/>
    </row>
    <row r="52" spans="1:3" ht="15" customHeight="1" x14ac:dyDescent="0.25">
      <c r="A52" s="12" t="s">
        <v>105</v>
      </c>
      <c r="B52" s="45">
        <v>0</v>
      </c>
      <c r="C52" s="54"/>
    </row>
    <row r="53" spans="1:3" ht="15" customHeight="1" x14ac:dyDescent="0.25">
      <c r="A53" s="13" t="s">
        <v>21</v>
      </c>
      <c r="B53" s="45"/>
      <c r="C53" s="54"/>
    </row>
    <row r="54" spans="1:3" ht="15" customHeight="1" x14ac:dyDescent="0.25">
      <c r="A54" s="12" t="s">
        <v>104</v>
      </c>
      <c r="B54" s="45"/>
      <c r="C54" s="54"/>
    </row>
    <row r="55" spans="1:3" ht="15" customHeight="1" x14ac:dyDescent="0.25">
      <c r="A55" s="12" t="s">
        <v>20</v>
      </c>
      <c r="B55" s="45"/>
      <c r="C55" s="54"/>
    </row>
    <row r="56" spans="1:3" ht="15" customHeight="1" x14ac:dyDescent="0.25">
      <c r="A56" s="12" t="s">
        <v>105</v>
      </c>
      <c r="B56" s="45"/>
      <c r="C56" s="54"/>
    </row>
    <row r="57" spans="1:3" ht="15" customHeight="1" x14ac:dyDescent="0.25">
      <c r="A57" s="13" t="s">
        <v>22</v>
      </c>
      <c r="B57" s="45">
        <v>207833279.28655997</v>
      </c>
      <c r="C57" s="54"/>
    </row>
    <row r="58" spans="1:3" ht="15" customHeight="1" x14ac:dyDescent="0.25">
      <c r="A58" s="12" t="s">
        <v>104</v>
      </c>
      <c r="B58" s="45">
        <v>201325306.76470998</v>
      </c>
      <c r="C58" s="54"/>
    </row>
    <row r="59" spans="1:3" ht="15" customHeight="1" x14ac:dyDescent="0.25">
      <c r="A59" s="12" t="s">
        <v>20</v>
      </c>
      <c r="B59" s="45">
        <v>4230830.3137699999</v>
      </c>
      <c r="C59" s="54"/>
    </row>
    <row r="60" spans="1:3" ht="15" customHeight="1" x14ac:dyDescent="0.25">
      <c r="A60" s="12" t="s">
        <v>105</v>
      </c>
      <c r="B60" s="45">
        <v>2277142.2080799998</v>
      </c>
      <c r="C60" s="54"/>
    </row>
    <row r="61" spans="1:3" ht="15" customHeight="1" x14ac:dyDescent="0.25">
      <c r="A61" s="13" t="s">
        <v>8</v>
      </c>
      <c r="B61" s="45"/>
      <c r="C61" s="54"/>
    </row>
    <row r="62" spans="1:3" ht="15" customHeight="1" x14ac:dyDescent="0.25">
      <c r="A62" s="13" t="s">
        <v>9</v>
      </c>
      <c r="B62" s="45">
        <v>0</v>
      </c>
      <c r="C62" s="54"/>
    </row>
    <row r="63" spans="1:3" ht="15" customHeight="1" x14ac:dyDescent="0.25">
      <c r="A63" s="22" t="s">
        <v>23</v>
      </c>
      <c r="B63" s="45">
        <v>197949.48434</v>
      </c>
      <c r="C63" s="55"/>
    </row>
    <row r="64" spans="1:3" ht="15" customHeight="1" x14ac:dyDescent="0.25">
      <c r="A64" s="17" t="s">
        <v>24</v>
      </c>
      <c r="B64" s="45">
        <v>0</v>
      </c>
      <c r="C64" s="54"/>
    </row>
    <row r="65" spans="1:3" ht="15" customHeight="1" x14ac:dyDescent="0.25">
      <c r="A65" s="11" t="s">
        <v>25</v>
      </c>
      <c r="B65" s="45">
        <v>18114.714670000001</v>
      </c>
      <c r="C65" s="54"/>
    </row>
    <row r="66" spans="1:3" ht="15" customHeight="1" x14ac:dyDescent="0.25">
      <c r="A66" s="11" t="s">
        <v>26</v>
      </c>
      <c r="B66" s="45">
        <v>0</v>
      </c>
      <c r="C66" s="54"/>
    </row>
    <row r="67" spans="1:3" ht="15" customHeight="1" x14ac:dyDescent="0.25">
      <c r="A67" s="11" t="s">
        <v>27</v>
      </c>
      <c r="B67" s="45">
        <v>128861.06348</v>
      </c>
      <c r="C67" s="54"/>
    </row>
    <row r="68" spans="1:3" ht="15" customHeight="1" x14ac:dyDescent="0.25">
      <c r="A68" s="11" t="s">
        <v>28</v>
      </c>
      <c r="B68" s="45">
        <v>50973.706189999997</v>
      </c>
      <c r="C68" s="54"/>
    </row>
    <row r="69" spans="1:3" ht="15" customHeight="1" x14ac:dyDescent="0.25">
      <c r="A69" s="11" t="s">
        <v>29</v>
      </c>
      <c r="B69" s="45">
        <v>0</v>
      </c>
      <c r="C69" s="54"/>
    </row>
    <row r="70" spans="1:3" ht="15" customHeight="1" x14ac:dyDescent="0.25">
      <c r="A70" s="22" t="s">
        <v>106</v>
      </c>
      <c r="B70" s="45"/>
      <c r="C70" s="54"/>
    </row>
    <row r="71" spans="1:3" ht="15" customHeight="1" x14ac:dyDescent="0.25">
      <c r="A71" s="23" t="s">
        <v>30</v>
      </c>
      <c r="B71" s="45"/>
      <c r="C71" s="54"/>
    </row>
    <row r="72" spans="1:3" ht="15" customHeight="1" x14ac:dyDescent="0.25">
      <c r="A72" s="23" t="s">
        <v>31</v>
      </c>
      <c r="B72" s="45"/>
      <c r="C72" s="54"/>
    </row>
    <row r="73" spans="1:3" ht="15" customHeight="1" x14ac:dyDescent="0.25">
      <c r="A73" s="13" t="s">
        <v>32</v>
      </c>
      <c r="B73" s="45">
        <v>0</v>
      </c>
      <c r="C73" s="54"/>
    </row>
    <row r="74" spans="1:3" ht="15" customHeight="1" x14ac:dyDescent="0.25">
      <c r="A74" s="13" t="s">
        <v>107</v>
      </c>
      <c r="B74" s="45">
        <v>750776.38668</v>
      </c>
      <c r="C74" s="54"/>
    </row>
    <row r="75" spans="1:3" ht="15" customHeight="1" x14ac:dyDescent="0.25">
      <c r="A75" s="24" t="s">
        <v>34</v>
      </c>
      <c r="B75" s="45">
        <v>0</v>
      </c>
      <c r="C75" s="54"/>
    </row>
    <row r="76" spans="1:3" ht="15" customHeight="1" x14ac:dyDescent="0.25">
      <c r="A76" s="21" t="s">
        <v>56</v>
      </c>
      <c r="B76" s="45">
        <v>16268588.741330002</v>
      </c>
      <c r="C76" s="54"/>
    </row>
    <row r="77" spans="1:3" ht="15" customHeight="1" x14ac:dyDescent="0.25">
      <c r="A77" s="22" t="s">
        <v>36</v>
      </c>
      <c r="B77" s="45">
        <v>769004.32750000001</v>
      </c>
      <c r="C77" s="54"/>
    </row>
    <row r="78" spans="1:3" ht="15" customHeight="1" x14ac:dyDescent="0.25">
      <c r="A78" s="17" t="s">
        <v>37</v>
      </c>
      <c r="B78" s="45">
        <v>769004.32750000001</v>
      </c>
      <c r="C78" s="54"/>
    </row>
    <row r="79" spans="1:3" ht="15" customHeight="1" x14ac:dyDescent="0.25">
      <c r="A79" s="17" t="s">
        <v>38</v>
      </c>
      <c r="B79" s="45"/>
      <c r="C79" s="54"/>
    </row>
    <row r="80" spans="1:3" ht="15" customHeight="1" x14ac:dyDescent="0.25">
      <c r="A80" s="22" t="s">
        <v>39</v>
      </c>
      <c r="B80" s="45">
        <v>411544.60200000001</v>
      </c>
      <c r="C80" s="54"/>
    </row>
    <row r="81" spans="1:3" ht="15" customHeight="1" x14ac:dyDescent="0.25">
      <c r="A81" s="22" t="s">
        <v>40</v>
      </c>
      <c r="B81" s="45"/>
      <c r="C81" s="54"/>
    </row>
    <row r="82" spans="1:3" ht="15" customHeight="1" x14ac:dyDescent="0.25">
      <c r="A82" s="12" t="s">
        <v>41</v>
      </c>
      <c r="B82" s="45"/>
      <c r="C82" s="54"/>
    </row>
    <row r="83" spans="1:3" ht="15" customHeight="1" x14ac:dyDescent="0.25">
      <c r="A83" s="12" t="s">
        <v>42</v>
      </c>
      <c r="B83" s="45"/>
      <c r="C83" s="54"/>
    </row>
    <row r="84" spans="1:3" ht="15" customHeight="1" x14ac:dyDescent="0.25">
      <c r="A84" s="13" t="s">
        <v>43</v>
      </c>
      <c r="B84" s="45">
        <v>0</v>
      </c>
      <c r="C84" s="54"/>
    </row>
    <row r="85" spans="1:3" ht="15" customHeight="1" x14ac:dyDescent="0.25">
      <c r="A85" s="22" t="s">
        <v>44</v>
      </c>
      <c r="B85" s="45">
        <v>-1072992.50973</v>
      </c>
      <c r="C85" s="54"/>
    </row>
    <row r="86" spans="1:3" ht="15" customHeight="1" x14ac:dyDescent="0.25">
      <c r="A86" s="17" t="s">
        <v>45</v>
      </c>
      <c r="B86" s="45">
        <v>12877.531000000001</v>
      </c>
      <c r="C86" s="54"/>
    </row>
    <row r="87" spans="1:3" ht="15" customHeight="1" x14ac:dyDescent="0.25">
      <c r="A87" s="27" t="s">
        <v>10</v>
      </c>
      <c r="B87" s="45">
        <v>0</v>
      </c>
      <c r="C87" s="54"/>
    </row>
    <row r="88" spans="1:3" ht="15" customHeight="1" x14ac:dyDescent="0.25">
      <c r="A88" s="27" t="s">
        <v>12</v>
      </c>
      <c r="B88" s="45">
        <v>0</v>
      </c>
      <c r="C88" s="54"/>
    </row>
    <row r="89" spans="1:3" ht="15" customHeight="1" x14ac:dyDescent="0.25">
      <c r="A89" s="27" t="s">
        <v>108</v>
      </c>
      <c r="B89" s="45">
        <v>0</v>
      </c>
      <c r="C89" s="54"/>
    </row>
    <row r="90" spans="1:3" ht="15" customHeight="1" x14ac:dyDescent="0.25">
      <c r="A90" s="28" t="s">
        <v>17</v>
      </c>
      <c r="B90" s="45">
        <v>0</v>
      </c>
      <c r="C90" s="54"/>
    </row>
    <row r="91" spans="1:3" ht="15" customHeight="1" x14ac:dyDescent="0.25">
      <c r="A91" s="28" t="s">
        <v>46</v>
      </c>
      <c r="B91" s="45">
        <v>0</v>
      </c>
      <c r="C91" s="54"/>
    </row>
    <row r="92" spans="1:3" ht="15" customHeight="1" x14ac:dyDescent="0.25">
      <c r="A92" s="29" t="s">
        <v>109</v>
      </c>
      <c r="B92" s="45">
        <v>12877.531000000001</v>
      </c>
      <c r="C92" s="54"/>
    </row>
    <row r="93" spans="1:3" ht="15" customHeight="1" x14ac:dyDescent="0.25">
      <c r="A93" s="29" t="s">
        <v>110</v>
      </c>
      <c r="B93" s="45">
        <v>0</v>
      </c>
      <c r="C93" s="54"/>
    </row>
    <row r="94" spans="1:3" ht="15" customHeight="1" x14ac:dyDescent="0.25">
      <c r="A94" s="30" t="s">
        <v>111</v>
      </c>
      <c r="B94" s="45">
        <v>0</v>
      </c>
      <c r="C94" s="54"/>
    </row>
    <row r="95" spans="1:3" ht="15" customHeight="1" x14ac:dyDescent="0.25">
      <c r="A95" s="30" t="s">
        <v>112</v>
      </c>
      <c r="B95" s="45">
        <v>0</v>
      </c>
      <c r="C95" s="54"/>
    </row>
    <row r="96" spans="1:3" ht="15" customHeight="1" x14ac:dyDescent="0.25">
      <c r="A96" s="29" t="s">
        <v>113</v>
      </c>
      <c r="B96" s="45">
        <v>0</v>
      </c>
      <c r="C96" s="54"/>
    </row>
    <row r="97" spans="1:3" ht="15" customHeight="1" x14ac:dyDescent="0.25">
      <c r="A97" s="17" t="s">
        <v>47</v>
      </c>
      <c r="B97" s="45">
        <v>-1085870.04073</v>
      </c>
      <c r="C97" s="54"/>
    </row>
    <row r="98" spans="1:3" ht="15" customHeight="1" x14ac:dyDescent="0.25">
      <c r="A98" s="28" t="s">
        <v>48</v>
      </c>
      <c r="B98" s="45">
        <v>0</v>
      </c>
      <c r="C98" s="54"/>
    </row>
    <row r="99" spans="1:3" ht="15" customHeight="1" x14ac:dyDescent="0.25">
      <c r="A99" s="28" t="s">
        <v>114</v>
      </c>
      <c r="B99" s="45">
        <v>0</v>
      </c>
      <c r="C99" s="54"/>
    </row>
    <row r="100" spans="1:3" ht="15" customHeight="1" x14ac:dyDescent="0.25">
      <c r="A100" s="29" t="s">
        <v>115</v>
      </c>
      <c r="B100" s="45">
        <v>0</v>
      </c>
      <c r="C100" s="54"/>
    </row>
    <row r="101" spans="1:3" ht="15" customHeight="1" x14ac:dyDescent="0.25">
      <c r="A101" s="29" t="s">
        <v>116</v>
      </c>
      <c r="B101" s="45">
        <v>-1085870.04073</v>
      </c>
      <c r="C101" s="54"/>
    </row>
    <row r="102" spans="1:3" ht="15" customHeight="1" x14ac:dyDescent="0.25">
      <c r="A102" s="29" t="s">
        <v>117</v>
      </c>
      <c r="B102" s="45">
        <v>0</v>
      </c>
      <c r="C102" s="54"/>
    </row>
    <row r="103" spans="1:3" ht="15" customHeight="1" x14ac:dyDescent="0.25">
      <c r="A103" s="29" t="s">
        <v>17</v>
      </c>
      <c r="B103" s="45">
        <v>0</v>
      </c>
      <c r="C103" s="54"/>
    </row>
    <row r="104" spans="1:3" ht="15" customHeight="1" x14ac:dyDescent="0.25">
      <c r="A104" s="29" t="s">
        <v>46</v>
      </c>
      <c r="B104" s="45">
        <v>0</v>
      </c>
      <c r="C104" s="54"/>
    </row>
    <row r="105" spans="1:3" ht="15" customHeight="1" x14ac:dyDescent="0.25">
      <c r="A105" s="16" t="s">
        <v>49</v>
      </c>
      <c r="B105" s="45">
        <v>14005100.61442</v>
      </c>
      <c r="C105" s="54"/>
    </row>
    <row r="106" spans="1:3" ht="15" customHeight="1" x14ac:dyDescent="0.25">
      <c r="A106" s="16" t="s">
        <v>50</v>
      </c>
      <c r="B106" s="45">
        <v>0</v>
      </c>
      <c r="C106" s="54"/>
    </row>
    <row r="107" spans="1:3" ht="15" customHeight="1" x14ac:dyDescent="0.25">
      <c r="A107" s="22" t="s">
        <v>118</v>
      </c>
      <c r="B107" s="45">
        <v>746.72294999999997</v>
      </c>
      <c r="C107" s="54"/>
    </row>
    <row r="108" spans="1:3" ht="15" customHeight="1" x14ac:dyDescent="0.25">
      <c r="A108" s="11" t="s">
        <v>119</v>
      </c>
      <c r="B108" s="45">
        <v>0</v>
      </c>
      <c r="C108" s="54"/>
    </row>
    <row r="109" spans="1:3" ht="15" customHeight="1" x14ac:dyDescent="0.25">
      <c r="A109" s="17" t="s">
        <v>120</v>
      </c>
      <c r="B109" s="45">
        <v>746.72294999999997</v>
      </c>
      <c r="C109" s="54"/>
    </row>
    <row r="110" spans="1:3" ht="15" customHeight="1" x14ac:dyDescent="0.25">
      <c r="A110" s="22" t="s">
        <v>121</v>
      </c>
      <c r="B110" s="45">
        <v>0</v>
      </c>
      <c r="C110" s="54"/>
    </row>
    <row r="111" spans="1:3" ht="15" customHeight="1" x14ac:dyDescent="0.25">
      <c r="A111" s="22" t="s">
        <v>52</v>
      </c>
      <c r="B111" s="45">
        <v>2155184.9841900002</v>
      </c>
      <c r="C111" s="54"/>
    </row>
    <row r="112" spans="1:3" ht="15" customHeight="1" x14ac:dyDescent="0.25">
      <c r="A112" s="22" t="s">
        <v>122</v>
      </c>
      <c r="B112" s="45">
        <v>0</v>
      </c>
      <c r="C112" s="54"/>
    </row>
    <row r="113" spans="1:2" ht="15" customHeight="1" x14ac:dyDescent="0.25">
      <c r="A113" s="22" t="s">
        <v>53</v>
      </c>
      <c r="B113" s="47">
        <v>0</v>
      </c>
    </row>
    <row r="114" spans="1:2" ht="15" customHeight="1" x14ac:dyDescent="0.25">
      <c r="A114" s="26" t="s">
        <v>54</v>
      </c>
      <c r="B114" s="47">
        <v>0</v>
      </c>
    </row>
    <row r="115" spans="1:2" ht="15.75" customHeight="1" x14ac:dyDescent="0.25">
      <c r="A115" s="26" t="s">
        <v>55</v>
      </c>
      <c r="B115" s="47" t="s">
        <v>162</v>
      </c>
    </row>
  </sheetData>
  <mergeCells count="4">
    <mergeCell ref="A1:A2"/>
    <mergeCell ref="B1:B2"/>
    <mergeCell ref="B4:B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77"/>
  <sheetViews>
    <sheetView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D13" sqref="D13"/>
    </sheetView>
  </sheetViews>
  <sheetFormatPr defaultRowHeight="15" x14ac:dyDescent="0.25"/>
  <cols>
    <col min="1" max="1" width="116.85546875" bestFit="1" customWidth="1"/>
    <col min="2" max="2" width="14" customWidth="1"/>
  </cols>
  <sheetData>
    <row r="1" spans="1:2" x14ac:dyDescent="0.25">
      <c r="A1" s="62" t="s">
        <v>91</v>
      </c>
      <c r="B1" s="65"/>
    </row>
    <row r="2" spans="1:2" ht="46.5" customHeight="1" thickBot="1" x14ac:dyDescent="0.3">
      <c r="A2" s="63"/>
      <c r="B2" s="66"/>
    </row>
    <row r="3" spans="1:2" ht="15.75" thickBot="1" x14ac:dyDescent="0.3">
      <c r="A3" s="3" t="s">
        <v>88</v>
      </c>
      <c r="B3" s="19" t="str">
        <f>'Statement of Financial Position'!B3</f>
        <v>(30/09/2022)</v>
      </c>
    </row>
    <row r="4" spans="1:2" s="1" customFormat="1" x14ac:dyDescent="0.25">
      <c r="A4" s="64" t="s">
        <v>92</v>
      </c>
      <c r="B4" s="60" t="s">
        <v>166</v>
      </c>
    </row>
    <row r="5" spans="1:2" s="1" customFormat="1" x14ac:dyDescent="0.25">
      <c r="A5" s="64"/>
      <c r="B5" s="61"/>
    </row>
    <row r="6" spans="1:2" ht="15" customHeight="1" x14ac:dyDescent="0.25">
      <c r="A6" s="31" t="s">
        <v>58</v>
      </c>
      <c r="B6" s="48">
        <v>8802040.108310001</v>
      </c>
    </row>
    <row r="7" spans="1:2" ht="15" customHeight="1" x14ac:dyDescent="0.25">
      <c r="A7" s="29" t="s">
        <v>94</v>
      </c>
      <c r="B7" s="48">
        <v>578648.80445000005</v>
      </c>
    </row>
    <row r="8" spans="1:2" ht="15" customHeight="1" x14ac:dyDescent="0.25">
      <c r="A8" s="29" t="s">
        <v>95</v>
      </c>
      <c r="B8" s="48">
        <v>0</v>
      </c>
    </row>
    <row r="9" spans="1:2" ht="15" customHeight="1" x14ac:dyDescent="0.25">
      <c r="A9" s="29" t="s">
        <v>123</v>
      </c>
      <c r="B9" s="48">
        <v>0</v>
      </c>
    </row>
    <row r="10" spans="1:2" ht="15" customHeight="1" x14ac:dyDescent="0.25">
      <c r="A10" s="29" t="s">
        <v>96</v>
      </c>
      <c r="B10" s="48">
        <v>1212730.18099</v>
      </c>
    </row>
    <row r="11" spans="1:2" ht="15" customHeight="1" x14ac:dyDescent="0.25">
      <c r="A11" s="29" t="s">
        <v>97</v>
      </c>
      <c r="B11" s="48">
        <v>6992260.9831499998</v>
      </c>
    </row>
    <row r="12" spans="1:2" ht="15" customHeight="1" x14ac:dyDescent="0.25">
      <c r="A12" s="29" t="s">
        <v>124</v>
      </c>
      <c r="B12" s="49">
        <v>0</v>
      </c>
    </row>
    <row r="13" spans="1:2" ht="15" customHeight="1" x14ac:dyDescent="0.25">
      <c r="A13" s="29" t="s">
        <v>16</v>
      </c>
      <c r="B13" s="50">
        <v>16013.958359999999</v>
      </c>
    </row>
    <row r="14" spans="1:2" ht="15" customHeight="1" x14ac:dyDescent="0.25">
      <c r="A14" s="29" t="s">
        <v>125</v>
      </c>
      <c r="B14" s="50">
        <v>2386.18136</v>
      </c>
    </row>
    <row r="15" spans="1:2" ht="15" customHeight="1" x14ac:dyDescent="0.25">
      <c r="A15" s="31" t="s">
        <v>60</v>
      </c>
      <c r="B15" s="50">
        <v>4105853.0679600001</v>
      </c>
    </row>
    <row r="16" spans="1:2" ht="15" customHeight="1" x14ac:dyDescent="0.25">
      <c r="A16" s="29" t="s">
        <v>19</v>
      </c>
      <c r="B16" s="50">
        <v>100165.46879000001</v>
      </c>
    </row>
    <row r="17" spans="1:2" ht="15" customHeight="1" x14ac:dyDescent="0.25">
      <c r="A17" s="29" t="s">
        <v>137</v>
      </c>
      <c r="B17" s="50">
        <v>0</v>
      </c>
    </row>
    <row r="18" spans="1:2" ht="15" customHeight="1" x14ac:dyDescent="0.25">
      <c r="A18" s="29" t="s">
        <v>22</v>
      </c>
      <c r="B18" s="50">
        <v>3975560.6664</v>
      </c>
    </row>
    <row r="19" spans="1:2" ht="15" customHeight="1" x14ac:dyDescent="0.25">
      <c r="A19" s="29" t="s">
        <v>59</v>
      </c>
      <c r="B19" s="50">
        <v>0</v>
      </c>
    </row>
    <row r="20" spans="1:2" ht="15" customHeight="1" x14ac:dyDescent="0.25">
      <c r="A20" s="29" t="s">
        <v>33</v>
      </c>
      <c r="B20" s="50">
        <v>3051.1869999999999</v>
      </c>
    </row>
    <row r="21" spans="1:2" ht="15" customHeight="1" x14ac:dyDescent="0.25">
      <c r="A21" s="29" t="s">
        <v>138</v>
      </c>
      <c r="B21" s="50">
        <v>27075.745770000001</v>
      </c>
    </row>
    <row r="22" spans="1:2" ht="15" customHeight="1" x14ac:dyDescent="0.25">
      <c r="A22" s="16" t="s">
        <v>61</v>
      </c>
      <c r="B22" s="50">
        <v>0</v>
      </c>
    </row>
    <row r="23" spans="1:2" ht="15" customHeight="1" x14ac:dyDescent="0.25">
      <c r="A23" s="31" t="s">
        <v>62</v>
      </c>
      <c r="B23" s="50">
        <v>0</v>
      </c>
    </row>
    <row r="24" spans="1:2" ht="15" customHeight="1" x14ac:dyDescent="0.25">
      <c r="A24" s="29" t="s">
        <v>126</v>
      </c>
      <c r="B24" s="50">
        <v>0</v>
      </c>
    </row>
    <row r="25" spans="1:2" ht="15" customHeight="1" x14ac:dyDescent="0.25">
      <c r="A25" s="29" t="s">
        <v>95</v>
      </c>
      <c r="B25" s="50">
        <v>0</v>
      </c>
    </row>
    <row r="26" spans="1:2" ht="15" customHeight="1" x14ac:dyDescent="0.25">
      <c r="A26" s="29" t="s">
        <v>96</v>
      </c>
      <c r="B26" s="50">
        <v>0</v>
      </c>
    </row>
    <row r="27" spans="1:2" ht="15" customHeight="1" x14ac:dyDescent="0.25">
      <c r="A27" s="29" t="s">
        <v>127</v>
      </c>
      <c r="B27" s="50">
        <v>0</v>
      </c>
    </row>
    <row r="28" spans="1:2" ht="15" customHeight="1" x14ac:dyDescent="0.25">
      <c r="A28" s="31" t="s">
        <v>63</v>
      </c>
      <c r="B28" s="50">
        <v>400054.64613999997</v>
      </c>
    </row>
    <row r="29" spans="1:2" ht="15" customHeight="1" x14ac:dyDescent="0.25">
      <c r="A29" s="31" t="s">
        <v>64</v>
      </c>
      <c r="B29" s="50">
        <v>244308.92558000001</v>
      </c>
    </row>
    <row r="30" spans="1:2" ht="15" customHeight="1" x14ac:dyDescent="0.25">
      <c r="A30" s="31" t="s">
        <v>65</v>
      </c>
      <c r="B30" s="50">
        <v>-551666.22900000005</v>
      </c>
    </row>
    <row r="31" spans="1:2" ht="15" customHeight="1" x14ac:dyDescent="0.25">
      <c r="A31" s="29" t="s">
        <v>96</v>
      </c>
      <c r="B31" s="50">
        <v>-551666.22900000005</v>
      </c>
    </row>
    <row r="32" spans="1:2" ht="15" customHeight="1" x14ac:dyDescent="0.25">
      <c r="A32" s="29" t="s">
        <v>97</v>
      </c>
      <c r="B32" s="50">
        <v>0</v>
      </c>
    </row>
    <row r="33" spans="1:2" ht="15" customHeight="1" x14ac:dyDescent="0.25">
      <c r="A33" s="37" t="s">
        <v>22</v>
      </c>
      <c r="B33" s="50">
        <v>0</v>
      </c>
    </row>
    <row r="34" spans="1:2" ht="15" customHeight="1" x14ac:dyDescent="0.25">
      <c r="A34" s="37" t="s">
        <v>120</v>
      </c>
      <c r="B34" s="50">
        <v>0</v>
      </c>
    </row>
    <row r="35" spans="1:2" ht="15" customHeight="1" x14ac:dyDescent="0.25">
      <c r="A35" s="31" t="s">
        <v>66</v>
      </c>
      <c r="B35" s="50">
        <v>-567284.28313999996</v>
      </c>
    </row>
    <row r="36" spans="1:2" ht="15" customHeight="1" x14ac:dyDescent="0.25">
      <c r="A36" s="32" t="s">
        <v>128</v>
      </c>
      <c r="B36" s="50">
        <v>0</v>
      </c>
    </row>
    <row r="37" spans="1:2" ht="15" customHeight="1" x14ac:dyDescent="0.25">
      <c r="A37" s="32" t="s">
        <v>67</v>
      </c>
      <c r="B37" s="50">
        <v>0</v>
      </c>
    </row>
    <row r="38" spans="1:2" ht="15" customHeight="1" x14ac:dyDescent="0.25">
      <c r="A38" s="31" t="s">
        <v>129</v>
      </c>
      <c r="B38" s="50">
        <v>0</v>
      </c>
    </row>
    <row r="39" spans="1:2" ht="15" customHeight="1" x14ac:dyDescent="0.25">
      <c r="A39" s="31" t="s">
        <v>68</v>
      </c>
      <c r="B39" s="50">
        <v>0</v>
      </c>
    </row>
    <row r="40" spans="1:2" ht="15" customHeight="1" x14ac:dyDescent="0.25">
      <c r="A40" s="33" t="s">
        <v>130</v>
      </c>
      <c r="B40" s="50">
        <v>0</v>
      </c>
    </row>
    <row r="41" spans="1:2" ht="15" customHeight="1" x14ac:dyDescent="0.25">
      <c r="A41" s="31" t="s">
        <v>131</v>
      </c>
      <c r="B41" s="50">
        <v>2860.1043</v>
      </c>
    </row>
    <row r="42" spans="1:2" ht="15" customHeight="1" x14ac:dyDescent="0.25">
      <c r="A42" s="31" t="s">
        <v>69</v>
      </c>
      <c r="B42" s="50">
        <v>1533.9763700000001</v>
      </c>
    </row>
    <row r="43" spans="1:2" ht="15" customHeight="1" x14ac:dyDescent="0.25">
      <c r="A43" s="31" t="s">
        <v>70</v>
      </c>
      <c r="B43" s="50">
        <v>671989.96182999993</v>
      </c>
    </row>
    <row r="44" spans="1:2" ht="15" customHeight="1" x14ac:dyDescent="0.25">
      <c r="A44" s="28" t="s">
        <v>71</v>
      </c>
      <c r="B44" s="50">
        <v>335299.89664999995</v>
      </c>
    </row>
    <row r="45" spans="1:2" ht="15" customHeight="1" x14ac:dyDescent="0.25">
      <c r="A45" s="28" t="s">
        <v>72</v>
      </c>
      <c r="B45" s="50">
        <v>336690.06518000003</v>
      </c>
    </row>
    <row r="46" spans="1:2" ht="15" customHeight="1" x14ac:dyDescent="0.25">
      <c r="A46" s="31" t="s">
        <v>73</v>
      </c>
      <c r="B46" s="50">
        <v>71402.006359999999</v>
      </c>
    </row>
    <row r="47" spans="1:2" ht="15" customHeight="1" x14ac:dyDescent="0.25">
      <c r="A47" s="28" t="s">
        <v>11</v>
      </c>
      <c r="B47" s="50">
        <v>32934.038140000004</v>
      </c>
    </row>
    <row r="48" spans="1:2" ht="15" customHeight="1" x14ac:dyDescent="0.25">
      <c r="A48" s="28" t="s">
        <v>74</v>
      </c>
      <c r="B48" s="50">
        <v>0</v>
      </c>
    </row>
    <row r="49" spans="1:2" ht="15" customHeight="1" x14ac:dyDescent="0.25">
      <c r="A49" s="28" t="s">
        <v>14</v>
      </c>
      <c r="B49" s="50">
        <v>38467.968219999995</v>
      </c>
    </row>
    <row r="50" spans="1:2" ht="15" customHeight="1" x14ac:dyDescent="0.25">
      <c r="A50" s="16" t="s">
        <v>132</v>
      </c>
      <c r="B50" s="50">
        <v>0</v>
      </c>
    </row>
    <row r="51" spans="1:2" ht="15" customHeight="1" x14ac:dyDescent="0.25">
      <c r="A51" s="16" t="s">
        <v>96</v>
      </c>
      <c r="B51" s="50">
        <v>0</v>
      </c>
    </row>
    <row r="52" spans="1:2" ht="15" customHeight="1" x14ac:dyDescent="0.25">
      <c r="A52" s="16" t="s">
        <v>97</v>
      </c>
      <c r="B52" s="50">
        <v>0</v>
      </c>
    </row>
    <row r="53" spans="1:2" ht="15" customHeight="1" x14ac:dyDescent="0.25">
      <c r="A53" s="31" t="s">
        <v>75</v>
      </c>
      <c r="B53" s="50">
        <v>26830.57231</v>
      </c>
    </row>
    <row r="54" spans="1:2" ht="15" customHeight="1" x14ac:dyDescent="0.25">
      <c r="A54" s="28" t="s">
        <v>28</v>
      </c>
      <c r="B54" s="50">
        <v>24830.57231</v>
      </c>
    </row>
    <row r="55" spans="1:2" ht="15" customHeight="1" x14ac:dyDescent="0.25">
      <c r="A55" s="28" t="s">
        <v>29</v>
      </c>
      <c r="B55" s="50">
        <v>2000</v>
      </c>
    </row>
    <row r="56" spans="1:2" ht="15" customHeight="1" x14ac:dyDescent="0.25">
      <c r="A56" s="34" t="s">
        <v>76</v>
      </c>
      <c r="B56" s="50">
        <v>261269.63656000007</v>
      </c>
    </row>
    <row r="57" spans="1:2" ht="15" customHeight="1" x14ac:dyDescent="0.25">
      <c r="A57" s="29" t="s">
        <v>96</v>
      </c>
      <c r="B57" s="50">
        <v>539679.80920000002</v>
      </c>
    </row>
    <row r="58" spans="1:2" ht="15" customHeight="1" x14ac:dyDescent="0.25">
      <c r="A58" s="29" t="s">
        <v>97</v>
      </c>
      <c r="B58" s="50">
        <v>-278410.17264</v>
      </c>
    </row>
    <row r="59" spans="1:2" ht="15" customHeight="1" x14ac:dyDescent="0.25">
      <c r="A59" s="34" t="s">
        <v>139</v>
      </c>
      <c r="B59" s="50">
        <v>0</v>
      </c>
    </row>
    <row r="60" spans="1:2" ht="15" customHeight="1" x14ac:dyDescent="0.25">
      <c r="A60" s="34" t="s">
        <v>77</v>
      </c>
      <c r="B60" s="50">
        <v>0</v>
      </c>
    </row>
    <row r="61" spans="1:2" ht="15" customHeight="1" x14ac:dyDescent="0.25">
      <c r="A61" s="29" t="s">
        <v>78</v>
      </c>
      <c r="B61" s="50">
        <v>0</v>
      </c>
    </row>
    <row r="62" spans="1:2" ht="15" customHeight="1" x14ac:dyDescent="0.25">
      <c r="A62" s="28" t="s">
        <v>79</v>
      </c>
      <c r="B62" s="50">
        <v>0</v>
      </c>
    </row>
    <row r="63" spans="1:2" ht="15" customHeight="1" x14ac:dyDescent="0.25">
      <c r="A63" s="28" t="s">
        <v>13</v>
      </c>
      <c r="B63" s="50">
        <v>0</v>
      </c>
    </row>
    <row r="64" spans="1:2" ht="15" customHeight="1" x14ac:dyDescent="0.25">
      <c r="A64" s="28" t="s">
        <v>14</v>
      </c>
      <c r="B64" s="50">
        <v>0</v>
      </c>
    </row>
    <row r="65" spans="1:2" ht="15" customHeight="1" x14ac:dyDescent="0.25">
      <c r="A65" s="28" t="s">
        <v>51</v>
      </c>
      <c r="B65" s="50">
        <v>0</v>
      </c>
    </row>
    <row r="66" spans="1:2" ht="15" customHeight="1" x14ac:dyDescent="0.25">
      <c r="A66" s="35" t="s">
        <v>80</v>
      </c>
      <c r="B66" s="50">
        <v>0</v>
      </c>
    </row>
    <row r="67" spans="1:2" ht="15" customHeight="1" x14ac:dyDescent="0.25">
      <c r="A67" s="34" t="s">
        <v>133</v>
      </c>
      <c r="B67" s="50">
        <v>0</v>
      </c>
    </row>
    <row r="68" spans="1:2" ht="15" customHeight="1" x14ac:dyDescent="0.25">
      <c r="A68" s="35" t="s">
        <v>134</v>
      </c>
      <c r="B68" s="50">
        <v>32.538029999999999</v>
      </c>
    </row>
    <row r="69" spans="1:2" ht="15" customHeight="1" x14ac:dyDescent="0.25">
      <c r="A69" s="35" t="s">
        <v>81</v>
      </c>
      <c r="B69" s="50">
        <v>2510794.1953699999</v>
      </c>
    </row>
    <row r="70" spans="1:2" ht="15" customHeight="1" x14ac:dyDescent="0.25">
      <c r="A70" s="35" t="s">
        <v>82</v>
      </c>
      <c r="B70" s="50">
        <v>355609.21179000003</v>
      </c>
    </row>
    <row r="71" spans="1:2" ht="15" customHeight="1" x14ac:dyDescent="0.25">
      <c r="A71" s="35" t="s">
        <v>83</v>
      </c>
      <c r="B71" s="50">
        <v>2155184.9835799998</v>
      </c>
    </row>
    <row r="72" spans="1:2" ht="15" customHeight="1" x14ac:dyDescent="0.25">
      <c r="A72" s="36" t="s">
        <v>135</v>
      </c>
      <c r="B72" s="50">
        <v>0</v>
      </c>
    </row>
    <row r="73" spans="1:2" ht="15" customHeight="1" x14ac:dyDescent="0.25">
      <c r="A73" s="27" t="s">
        <v>136</v>
      </c>
      <c r="B73" s="50">
        <v>0</v>
      </c>
    </row>
    <row r="74" spans="1:2" ht="15" customHeight="1" x14ac:dyDescent="0.25">
      <c r="A74" s="27" t="s">
        <v>84</v>
      </c>
      <c r="B74" s="50">
        <v>0</v>
      </c>
    </row>
    <row r="75" spans="1:2" ht="15" customHeight="1" x14ac:dyDescent="0.25">
      <c r="A75" s="35" t="s">
        <v>85</v>
      </c>
      <c r="B75" s="50">
        <v>2155184.9835799998</v>
      </c>
    </row>
    <row r="76" spans="1:2" ht="15" customHeight="1" x14ac:dyDescent="0.25">
      <c r="A76" s="28" t="s">
        <v>86</v>
      </c>
      <c r="B76" s="47">
        <v>0</v>
      </c>
    </row>
    <row r="77" spans="1:2" ht="15.75" customHeight="1" x14ac:dyDescent="0.25">
      <c r="A77" s="28" t="s">
        <v>87</v>
      </c>
      <c r="B77" s="50">
        <v>2155184.9841900002</v>
      </c>
    </row>
  </sheetData>
  <mergeCells count="4">
    <mergeCell ref="B4:B5"/>
    <mergeCell ref="A1:A2"/>
    <mergeCell ref="A4:A5"/>
    <mergeCell ref="B1:B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0"/>
  <sheetViews>
    <sheetView zoomScale="85" zoomScaleNormal="85" zoomScaleSheetLayoutView="100" workbookViewId="0">
      <pane xSplit="1" ySplit="7" topLeftCell="B8" activePane="bottomRight" state="frozen"/>
      <selection activeCell="E38" sqref="E38"/>
      <selection pane="topRight" activeCell="E38" sqref="E38"/>
      <selection pane="bottomLeft" activeCell="E38" sqref="E38"/>
      <selection pane="bottomRight" activeCell="C34" sqref="C34"/>
    </sheetView>
  </sheetViews>
  <sheetFormatPr defaultColWidth="9.140625" defaultRowHeight="12.75" x14ac:dyDescent="0.2"/>
  <cols>
    <col min="1" max="1" width="46.140625" style="5" customWidth="1"/>
    <col min="2" max="2" width="19.42578125" style="5" customWidth="1"/>
    <col min="3" max="3" width="18.28515625" style="5" bestFit="1" customWidth="1"/>
    <col min="4" max="4" width="16" style="5" bestFit="1" customWidth="1"/>
    <col min="5" max="5" width="18.140625" style="5" bestFit="1" customWidth="1"/>
    <col min="6" max="6" width="16.7109375" style="5" customWidth="1"/>
    <col min="7" max="7" width="11.7109375" style="5" bestFit="1" customWidth="1"/>
    <col min="8" max="16384" width="9.140625" style="5"/>
  </cols>
  <sheetData>
    <row r="1" spans="1:8" ht="20.100000000000001" customHeight="1" x14ac:dyDescent="0.2">
      <c r="A1" s="62" t="s">
        <v>140</v>
      </c>
      <c r="B1" s="65"/>
      <c r="C1" s="65"/>
      <c r="D1" s="65"/>
      <c r="E1" s="65"/>
      <c r="F1" s="6"/>
    </row>
    <row r="2" spans="1:8" ht="34.5" customHeight="1" thickBot="1" x14ac:dyDescent="0.25">
      <c r="A2" s="63"/>
      <c r="B2" s="66"/>
      <c r="C2" s="66"/>
      <c r="D2" s="66"/>
      <c r="E2" s="66"/>
      <c r="F2" s="6"/>
    </row>
    <row r="3" spans="1:8" ht="19.5" customHeight="1" x14ac:dyDescent="0.2">
      <c r="A3" s="8" t="s">
        <v>88</v>
      </c>
      <c r="B3" s="68" t="str">
        <f>'Statement of Financial Position'!B3</f>
        <v>(30/09/2022)</v>
      </c>
      <c r="C3" s="68"/>
      <c r="D3" s="68"/>
      <c r="E3" s="68"/>
      <c r="F3" s="7"/>
    </row>
    <row r="4" spans="1:8" ht="18.75" customHeight="1" x14ac:dyDescent="0.2">
      <c r="A4" s="67" t="s">
        <v>140</v>
      </c>
      <c r="B4" s="67" t="s">
        <v>165</v>
      </c>
      <c r="C4" s="67"/>
      <c r="D4" s="67"/>
      <c r="E4" s="67"/>
      <c r="F4" s="4"/>
    </row>
    <row r="5" spans="1:8" ht="15.75" customHeight="1" x14ac:dyDescent="0.2">
      <c r="A5" s="67"/>
      <c r="B5" s="67"/>
      <c r="C5" s="67"/>
      <c r="D5" s="67"/>
      <c r="E5" s="67"/>
      <c r="F5" s="4"/>
    </row>
    <row r="6" spans="1:8" ht="30" customHeight="1" x14ac:dyDescent="0.2">
      <c r="A6" s="67"/>
      <c r="B6" s="71" t="s">
        <v>141</v>
      </c>
      <c r="C6" s="72"/>
      <c r="D6" s="69" t="s">
        <v>142</v>
      </c>
      <c r="E6" s="70"/>
      <c r="F6" s="4"/>
    </row>
    <row r="7" spans="1:8" ht="51" customHeight="1" x14ac:dyDescent="0.2">
      <c r="A7" s="67"/>
      <c r="B7" s="42" t="s">
        <v>143</v>
      </c>
      <c r="C7" s="42" t="s">
        <v>144</v>
      </c>
      <c r="D7" s="43" t="s">
        <v>143</v>
      </c>
      <c r="E7" s="43" t="s">
        <v>144</v>
      </c>
    </row>
    <row r="8" spans="1:8" x14ac:dyDescent="0.2">
      <c r="A8" s="15" t="s">
        <v>5</v>
      </c>
      <c r="B8" s="52">
        <v>49396247.497419998</v>
      </c>
      <c r="C8" s="52">
        <v>0</v>
      </c>
      <c r="D8" s="52">
        <v>-658214</v>
      </c>
      <c r="E8" s="52">
        <v>0</v>
      </c>
    </row>
    <row r="9" spans="1:8" x14ac:dyDescent="0.2">
      <c r="A9" s="39" t="s">
        <v>145</v>
      </c>
      <c r="B9" s="52">
        <v>4174244.2997900001</v>
      </c>
      <c r="C9" s="52">
        <v>0</v>
      </c>
      <c r="D9" s="52">
        <v>-190844</v>
      </c>
      <c r="E9" s="52">
        <v>0</v>
      </c>
    </row>
    <row r="10" spans="1:8" x14ac:dyDescent="0.2">
      <c r="A10" s="40" t="s">
        <v>6</v>
      </c>
      <c r="B10" s="52">
        <v>142416626.06812003</v>
      </c>
      <c r="C10" s="52">
        <v>471390.35241000011</v>
      </c>
      <c r="D10" s="52">
        <v>-610427.79792000004</v>
      </c>
      <c r="E10" s="52">
        <v>-225268.23978</v>
      </c>
      <c r="G10" s="56"/>
      <c r="H10" s="56"/>
    </row>
    <row r="11" spans="1:8" x14ac:dyDescent="0.2">
      <c r="A11" s="41" t="s">
        <v>146</v>
      </c>
      <c r="B11" s="52">
        <v>89531554.444460005</v>
      </c>
      <c r="C11" s="52">
        <v>0</v>
      </c>
      <c r="D11" s="52">
        <v>0</v>
      </c>
      <c r="E11" s="52">
        <v>0</v>
      </c>
    </row>
    <row r="12" spans="1:8" x14ac:dyDescent="0.2">
      <c r="A12" s="39" t="s">
        <v>145</v>
      </c>
      <c r="B12" s="52">
        <v>18259336.378420003</v>
      </c>
      <c r="C12" s="52">
        <v>470330.52569000004</v>
      </c>
      <c r="D12" s="52">
        <v>-321255.09169000003</v>
      </c>
      <c r="E12" s="52">
        <v>-224208.41305999999</v>
      </c>
      <c r="G12" s="56"/>
      <c r="H12" s="56"/>
    </row>
    <row r="13" spans="1:8" x14ac:dyDescent="0.2">
      <c r="A13" s="41" t="s">
        <v>147</v>
      </c>
      <c r="B13" s="52">
        <v>111118.19595000001</v>
      </c>
      <c r="C13" s="52">
        <v>1059.82672</v>
      </c>
      <c r="D13" s="52">
        <v>-896.67863</v>
      </c>
      <c r="E13" s="52">
        <v>-1059.82672</v>
      </c>
      <c r="G13" s="56"/>
      <c r="H13" s="56"/>
    </row>
    <row r="14" spans="1:8" x14ac:dyDescent="0.2">
      <c r="A14" s="38" t="s">
        <v>148</v>
      </c>
      <c r="B14" s="52">
        <v>16868503.739209998</v>
      </c>
      <c r="C14" s="52">
        <v>5945.9290000000001</v>
      </c>
      <c r="D14" s="52">
        <v>-49125.50619</v>
      </c>
      <c r="E14" s="52">
        <v>-1848.2</v>
      </c>
      <c r="G14" s="56"/>
    </row>
    <row r="15" spans="1:8" ht="13.5" customHeight="1" x14ac:dyDescent="0.2">
      <c r="A15" s="39" t="s">
        <v>149</v>
      </c>
      <c r="B15" s="52">
        <v>6028513.6811300004</v>
      </c>
      <c r="C15" s="52">
        <v>5945.9290000000001</v>
      </c>
      <c r="D15" s="52">
        <v>-49016.939180000001</v>
      </c>
      <c r="E15" s="52">
        <v>-1848.2</v>
      </c>
      <c r="G15" s="56"/>
    </row>
    <row r="16" spans="1:8" x14ac:dyDescent="0.2">
      <c r="B16" s="53"/>
      <c r="C16" s="53"/>
      <c r="D16" s="53"/>
      <c r="E16" s="53"/>
    </row>
    <row r="18" ht="15.75" customHeight="1" x14ac:dyDescent="0.2"/>
    <row r="19" ht="15.75" customHeight="1" x14ac:dyDescent="0.2"/>
    <row r="20" ht="12.75" customHeight="1" x14ac:dyDescent="0.2"/>
  </sheetData>
  <mergeCells count="6">
    <mergeCell ref="A1:E2"/>
    <mergeCell ref="A4:A7"/>
    <mergeCell ref="B3:E3"/>
    <mergeCell ref="D6:E6"/>
    <mergeCell ref="B6:C6"/>
    <mergeCell ref="B4:E5"/>
  </mergeCells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C12"/>
  <sheetViews>
    <sheetView zoomScale="85" zoomScaleNormal="85" zoomScaleSheetLayoutView="100" workbookViewId="0">
      <pane xSplit="1" ySplit="4" topLeftCell="B5" activePane="bottomRight" state="frozen"/>
      <selection activeCell="D25" sqref="D25"/>
      <selection pane="topRight" activeCell="D25" sqref="D25"/>
      <selection pane="bottomLeft" activeCell="D25" sqref="D25"/>
      <selection pane="bottomRight" activeCell="E24" sqref="E24"/>
    </sheetView>
  </sheetViews>
  <sheetFormatPr defaultColWidth="9.140625" defaultRowHeight="12.75" x14ac:dyDescent="0.2"/>
  <cols>
    <col min="1" max="1" width="23" style="5" customWidth="1"/>
    <col min="2" max="2" width="39.5703125" style="5" customWidth="1"/>
    <col min="3" max="3" width="14.85546875" style="5" customWidth="1"/>
    <col min="4" max="16384" width="9.140625" style="5"/>
  </cols>
  <sheetData>
    <row r="1" spans="1:3" ht="20.100000000000001" customHeight="1" x14ac:dyDescent="0.2">
      <c r="A1" s="62" t="s">
        <v>160</v>
      </c>
      <c r="B1" s="65"/>
      <c r="C1" s="65"/>
    </row>
    <row r="2" spans="1:3" ht="34.5" customHeight="1" x14ac:dyDescent="0.2">
      <c r="A2" s="74"/>
      <c r="B2" s="75"/>
      <c r="C2" s="75"/>
    </row>
    <row r="3" spans="1:3" ht="19.5" customHeight="1" x14ac:dyDescent="0.2">
      <c r="A3" s="18" t="s">
        <v>88</v>
      </c>
      <c r="B3" s="76" t="str">
        <f>'Statement of Financial Position'!B3</f>
        <v>(30/09/2022)</v>
      </c>
      <c r="C3" s="76"/>
    </row>
    <row r="4" spans="1:3" ht="43.5" customHeight="1" x14ac:dyDescent="0.2">
      <c r="A4" s="44" t="s">
        <v>161</v>
      </c>
      <c r="B4" s="67" t="s">
        <v>163</v>
      </c>
      <c r="C4" s="67"/>
    </row>
    <row r="5" spans="1:3" x14ac:dyDescent="0.2">
      <c r="A5" s="73" t="s">
        <v>150</v>
      </c>
      <c r="B5" s="25" t="s">
        <v>151</v>
      </c>
      <c r="C5" s="51">
        <v>0.2343606340701582</v>
      </c>
    </row>
    <row r="6" spans="1:3" x14ac:dyDescent="0.2">
      <c r="A6" s="73"/>
      <c r="B6" s="25" t="s">
        <v>152</v>
      </c>
      <c r="C6" s="51">
        <v>0.2343606340701582</v>
      </c>
    </row>
    <row r="7" spans="1:3" x14ac:dyDescent="0.2">
      <c r="A7" s="73"/>
      <c r="B7" s="25" t="s">
        <v>153</v>
      </c>
      <c r="C7" s="51">
        <v>0.2343606340701582</v>
      </c>
    </row>
    <row r="8" spans="1:3" x14ac:dyDescent="0.2">
      <c r="A8" s="73" t="s">
        <v>154</v>
      </c>
      <c r="B8" s="25" t="s">
        <v>155</v>
      </c>
      <c r="C8" s="51">
        <v>1.1064984085831689E-2</v>
      </c>
    </row>
    <row r="9" spans="1:3" x14ac:dyDescent="0.2">
      <c r="A9" s="73"/>
      <c r="B9" s="25" t="s">
        <v>156</v>
      </c>
      <c r="C9" s="51">
        <v>0.17748161037056698</v>
      </c>
    </row>
    <row r="10" spans="1:3" x14ac:dyDescent="0.2">
      <c r="A10" s="73"/>
      <c r="B10" s="25" t="s">
        <v>157</v>
      </c>
      <c r="C10" s="52">
        <v>1110658</v>
      </c>
    </row>
    <row r="11" spans="1:3" x14ac:dyDescent="0.2">
      <c r="A11" s="73"/>
      <c r="B11" s="25" t="s">
        <v>158</v>
      </c>
      <c r="C11" s="52">
        <v>3788</v>
      </c>
    </row>
    <row r="12" spans="1:3" x14ac:dyDescent="0.2">
      <c r="A12" s="73"/>
      <c r="B12" s="25" t="s">
        <v>159</v>
      </c>
      <c r="C12" s="52">
        <v>12076</v>
      </c>
    </row>
  </sheetData>
  <mergeCells count="5">
    <mergeCell ref="A5:A7"/>
    <mergeCell ref="A8:A12"/>
    <mergeCell ref="B4:C4"/>
    <mergeCell ref="A1:C2"/>
    <mergeCell ref="B3:C3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6lx1Zqa9geQEu/y28Ktt/BLwpFHiXTrDZQqeZwsogBE=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DLbBzcvidPQz22Fm2/q2wYd6T8VLwogLjO+WjCq7Z1o=</DigestValue>
    </Reference>
  </SignedInfo>
  <SignatureValue>D1KmCV/otrffrT9YfH2kW/1kzA47xQqvqFmN+X1HDxsp+j51bfV/skS0dPwLfgr0lIDptFPhPr3m
t+ClINuhu3z25r8IvcI6WtRsnrvvgWcd5eEwSFQQoDKrV2XBCkfNLQ39CTaGAIrTD4CwXClAzNYD
Ul6ur/szFHXv8ntijbgZb3suAu5rxXoVmJzkXtJpr6VsvLiwSNvcu8GnOWp5l1fspgJQ4Wm7mEwV
yBlcpdwfsWqQTafA5fVXaTDiB97G4Hl9Qpt7JW8w0Pegh71P3eA/nD+iQnXAb3ruGyr+00gYSNbd
gWjvA2an7j7AoiwfNWH0iFVPC/EISfaOMmS4BA==</SignatureValue>
  <KeyInfo>
    <X509Data>
      <X509Certificate>MIIH5zCCBc+gAwIBAgIEAVqUJzANBgkqhkiG9w0BAQsFADBpMQswCQYDVQQGEwJDWjEXMBUGA1UEYRMOTlRSQ1otNDcxMTQ5ODMxHTAbBgNVBAoMFMSMZXNrw6EgcG/FoXRhLCBzLnAuMSIwIAYDVQQDExlQb3N0U2lnbnVtIFF1YWxpZmllZCBDQSA0MB4XDTIyMDkxOTExMjgwMVoXDTIzMTAwOTExMjgwMVowajELMAkGA1UEBhMCQ1oxFzAVBgNVBGETDk5UUkNaLTQ3MTE2MTI5MRcwFQYDVQQKEw5QUEYgYmFua2EgYS5zLjEXMBUGA1UEAxMOUFBGIGJhbmthIGEucy4xEDAOBgNVBAUTB1MyOTA1MTgwggEiMA0GCSqGSIb3DQEBAQUAA4IBDwAwggEKAoIBAQDbbs5e2yT5tt6rvah9ZbEp+p+MY+6hui3Y5/6ibSvWPAZSPzN/NyPlNAWUPyxIrctsEuuW2j/FscGUIxfjQ/jpRTYK5UR3KOcwMJc2bRHkdX1Sk3SVIGXKLPSG+wmvDunGE/34qk81JM5e+V8x+xqWeMQFr+jJ2P+EpayNTP6UITwt30DF8sp5IC2zxm+M8t4hg4wvap+Tct5pDFQ4LMfEmanJi+caRwn8IDyKUAvvgNG7cRbXIi24PQjZ+L0WALHyAhd/dVUOOsxj4qNo8Lmzhk1i9k6pMrW/OIoBYW8sYuX1hre6nQ7OmWWVO5Q0vQKryWcKrFza5lX9Sma2jnu1AgMBAAGjggOUMIIDkDAiBgNVHREEGzAZgRdjZXJ0aWZpa2F0eUBwcGZiYW5rYS5jejCCASYGA1UdIASCAR0wggEZMIIBCgYJZ4EGAQQBEoFIMIH8MIHTBggrBgEFBQcCAjCBxhqBw1RlbnRvIGt2YWxpZmlrb3ZhbnkgY2VydGlmaWthdCBwcm8gZWxla3Ryb25pY2tvdSBwZWNldCBieWwgdnlkYW4gdiBzb3VsYWR1IHMgbmFyaXplbmltIEVVIGMuIDkxMC8yMDE0LlRoaXMgaXMgYSBxdWFsaWZpZWQgY2VydGlmaWNhdGUgZm9yIGVsZWN0cm9uaWMgc2VhbCBhY2NvcmRpbmcgdG8gUmVndWxhdGlvbiAoRVUpIE5vIDkxMC8yMDE0LjAkBggrBgEFBQcCARYYaHR0cDovL3d3dy5wb3N0c2lnbnVtLmN6MAkGBwQAi+xAAQEwgZsGCCsGAQUFBwEDBIGOMIGLMAgGBgQAjkYBATBqBgYEAI5GAQUwYDAuFihodHRwczovL3d3dy5wb3N0c2lnbnVtLmN6L3Bkcy9wZHNfZW4ucGRmEwJlbjAuFihodHRwczovL3d3dy5wb3N0c2lnbnVtLmN6L3Bkcy9wZHNfY3MucGRmEwJjczATBgYEAI5GAQYwCQYHBACORgEGAjB9BggrBgEFBQcBAQRxMG8wOwYIKwYBBQUHMAKGL2h0dHA6Ly9jcnQucG9zdHNpZ251bS5jei9jcnQvcHNxdWFsaWZpZWRjYTQuY3J0MDAGCCsGAQUFBzABhiRodHRwOi8vb2NzcC5wb3N0c2lnbnVtLmN6L09DU1AvUUNBNC8wDgYDVR0PAQH/BAQDAgXgMB8GA1UdJQQYMBYGCCsGAQUFBwMEBgorBgEEAYI3CgMMMB8GA1UdIwQYMBaAFA8ofD42ADgQUK49uCGXi/dgXGF4MIGxBgNVHR8EgakwgaYwNaAzoDGGL2h0dHA6Ly9jcmwucG9zdHNpZ251bS5jei9jcmwvcHNxdWFsaWZpZWRjYTQuY3JsMDagNKAyhjBodHRwOi8vY3JsMi5wb3N0c2lnbnVtLmN6L2NybC9wc3F1YWxpZmllZGNhNC5jcmwwNaAzoDGGL2h0dHA6Ly9jcmwucG9zdHNpZ251bS5ldS9jcmwvcHNxdWFsaWZpZWRjYTQuY3JsMB0GA1UdDgQWBBSYybrZ6ruNOX7rGfU2dbz+NJFGDjANBgkqhkiG9w0BAQsFAAOCAgEAXe8R2IQi7p0Boy419HAF25PA4rroONLmC5R/7t4bwvmtv/sPlLGE2gY3U3MTSpNpHe+Rdpo1U7DT4tBYDjtB9VBEdW2cyrSwe9YiwUdkSR80zKXMmVzULi+cl0tURkUKvLWZnNQ+d1wYAW1EKluSj2nPC8UPQBcICkSZTg6eVuNRtRW0ia5zuwYK5B5e6pGpRRV9NO6J8jS3PhDqofZMyjGSIdn+6Lvvi3WhnezUEKX4kRLs4yinU/TG19XDpWlrYjKjKvf5G1CQaJHXYwDAQJNXEf5YRiYYKAU9XRC3SavtjhXCOwjAbPauB27tfeSvehczFOQJNqUELfqnzCB/e9srrSrGpq4S/ccGzZ+ehCVgP6eIELwuXVlBA1iu9UUIAdqYMXU7ig/D6aCyRRAa9j+mmbNWxJP2cdsPTtkrPysYaHvoVIp71g3q1uzr9Ln7gorMl+WLdGUFVAWnbpRfWK29K3Pq8SAUMPaweNEbDaNITiLagHGn9Td+xrLZQS8l8tgoDXRyDxanSda6zsq+FHUYQ2wocgPoB+e25/PIo3ORlAuTKirO8+PSe+U+Px8nP79AlcddCdAAJO4UI9/U40Gx1VUSt37LiPXBXvU1vWgB1/FVZdm9vtmUd+Q526wjfioR9naMYfHlqd5ttKa03RadHYLPh0Msjtw081GtoH8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jnkO1F5kZcO8AATKYDfjwinwYvF1Eg8d3NY6+OQyyOQ=</DigestValue>
      </Reference>
      <Reference URI="/xl/calcChain.xml?ContentType=application/vnd.openxmlformats-officedocument.spreadsheetml.calcChain+xml">
        <DigestMethod Algorithm="http://www.w3.org/2001/04/xmlenc#sha256"/>
        <DigestValue>5Nmzv5gLjaCjMWXj01pTjW4IoeiJZ3flSEGvb2t3X2I=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PRJF8CV4Zl/ZV3DIaZF7UDlJA3ZvO75VETAE/5kwuxw=</DigestValue>
      </Reference>
      <Reference URI="/xl/sharedStrings.xml?ContentType=application/vnd.openxmlformats-officedocument.spreadsheetml.sharedStrings+xml">
        <DigestMethod Algorithm="http://www.w3.org/2001/04/xmlenc#sha256"/>
        <DigestValue>ony9495Nhxcl/GWDjYDcN7eKb4zX90/0sfrIWdQrdfs=</DigestValue>
      </Reference>
      <Reference URI="/xl/styles.xml?ContentType=application/vnd.openxmlformats-officedocument.spreadsheetml.styles+xml">
        <DigestMethod Algorithm="http://www.w3.org/2001/04/xmlenc#sha256"/>
        <DigestValue>X4NyVNzgrzZHh8e8iYWLeTj8qeJejEZR5ukj5XpA+ZY=</DigestValue>
      </Reference>
      <Reference URI="/xl/theme/theme1.xml?ContentType=application/vnd.openxmlformats-officedocument.theme+xml">
        <DigestMethod Algorithm="http://www.w3.org/2001/04/xmlenc#sha256"/>
        <DigestValue>VZvUjj/c5pGXqAQ2evpWW2ITHWda/awku5vbVanyoYA=</DigestValue>
      </Reference>
      <Reference URI="/xl/workbook.xml?ContentType=application/vnd.openxmlformats-officedocument.spreadsheetml.sheet.main+xml">
        <DigestMethod Algorithm="http://www.w3.org/2001/04/xmlenc#sha256"/>
        <DigestValue>VMhjqxLVrL5t3UVq7TDtp6oMXK1hgh3YY0U2PBZV9ZU=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sheet1.xml?ContentType=application/vnd.openxmlformats-officedocument.spreadsheetml.worksheet+xml">
        <DigestMethod Algorithm="http://www.w3.org/2001/04/xmlenc#sha256"/>
        <DigestValue>lKg0SziH7NXoaUQkGRwJb6PnTQiHFqgEIyv4N+aH41I=</DigestValue>
      </Reference>
      <Reference URI="/xl/worksheets/sheet2.xml?ContentType=application/vnd.openxmlformats-officedocument.spreadsheetml.worksheet+xml">
        <DigestMethod Algorithm="http://www.w3.org/2001/04/xmlenc#sha256"/>
        <DigestValue>dWuv+t6cWR3WGtwcwE1VfRTzej8JanqyLgpZeFOWWGg=</DigestValue>
      </Reference>
      <Reference URI="/xl/worksheets/sheet3.xml?ContentType=application/vnd.openxmlformats-officedocument.spreadsheetml.worksheet+xml">
        <DigestMethod Algorithm="http://www.w3.org/2001/04/xmlenc#sha256"/>
        <DigestValue>bnqTYCUYI2FV9M6/QhuWQ9cYJSmMnDVa7CH1hEs3YCM=</DigestValue>
      </Reference>
      <Reference URI="/xl/worksheets/sheet4.xml?ContentType=application/vnd.openxmlformats-officedocument.spreadsheetml.worksheet+xml">
        <DigestMethod Algorithm="http://www.w3.org/2001/04/xmlenc#sha256"/>
        <DigestValue>sgWT+atm3cN9Y8Fhwmx2Vpo/CNnC20GPt9Nl8EDH6ik=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2022-11-11T13:27:56Z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2022-11-11T13:27:56Z</xd:SigningTime>
          <xd:SigningCertificate>
            <xd:Cert>
              <xd:CertDigest>
                <DigestMethod Algorithm="http://www.w3.org/2001/04/xmlenc#sha256"/>
                <DigestValue>XU70aDwXEdiGKjv6lthZsEAxqP0dyF3wlRHJ+BYIDPE=</DigestValue>
              </xd:CertDigest>
              <xd:IssuerSerial>
                <X509IssuerName>CN=PostSignum Qualified CA 4, O="Česká pošta, s.p.", OID.2.5.4.97=NTRCZ-47114983, C=CZ</X509IssuerName>
                <X509SerialNumber>22713383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Dokument vytvořil a schválil</xd:Description>
            </xd:CommitmentTypeId>
            <xd:AllSignedDataObjects/>
          </xd:CommitmentTypeIndication>
        </xd:SignedDataObjectProperties>
      </xd:SignedProperties>
      <xd:UnsignedProperties>
        <xd:UnsignedSignatureProperties>
          <xd:CertificateValues>
            <xd:EncapsulatedX509Certificate>MIIHsDCCBZigAwIBAgICEBEwDQYJKoZIhvcNAQENBQAwZTELMAkGA1UEBhMCQ1oxFzAVBgNVBGETDk5UUkNaLTQ3MTE0OTgzMR0wGwYDVQQKDBTEjGVza8OhIHBvxaF0YSwgcy5wLjEeMBwGA1UEAxMVUG9zdFNpZ251bSBSb290IFFDQSA0MB4XDTE4MDkyNzA3MzkyM1oXDTMzMDkyNzA3MzkyM1owaTELMAkGA1UEBhMCQ1oxFzAVBgNVBGETDk5UUkNaLTQ3MTE0OTgzMR0wGwYDVQQKDBTEjGVza8OhIHBvxaF0YSwgcy5wLjEiMCAGA1UEAxMZUG9zdFNpZ251bSBRdWFsaWZpZWQgQ0EgNDCCAiIwDQYJKoZIhvcNAQEBBQADggIPADCCAgoCggIBALn4cm0aMs92PJ1iwAnlTVIu2WBzRcPSHgU0C7O3+uxKlKVXpRVOlvo3jiQUPh72sF14DZ0EaeSDihdPf2BSOgPP2O/VNKJ1wqbRW0Rj6KBhnRGzs0i5ASgw3OQGaBgstnI7lFx41r3jKgtV2ka7VwhuHlYnoITDQ9Ss26lgoANS/y2PACXZB/ojdi6u7v2GEgXTLgwvhO2L7Xy427QD/VsvXsyH/swz/tpqC/WdRef/Rden0xGbky6qNYL70eBfqgvrGVFEodFGa543oDunEFg6SVv4L+kdlxqeoSZ6j9iQamhOqgYe1gM9vkhGlA/1QXLQ8xhpDQP8OMVofxhxnWlJwMLzxadsW7xOmaJJnbPok0b5RmKQ+Mw2+OMwF7sm6zZTEzGGb66dHh5Z37a2F+8/CuPNJLA6Lpjsn+9mLmZaOi8XVYmsgbAkGqIDo3fnEBYgLUpycUVHSC+pRK1v5IOBXwIXGVTLjw3SP6CfQw+2HJZyJscUwAxQL7acA6mJna5mkk0nh15InSou5F+9HKypm7p3iY6S+7r1XIyBZASRZqJen5DnKQXe9I5p6BXVebAsw+Ja8HAXMVR3rdDj6iDUknzMztfvE8kymZ6DBZ2XFqDJuHudRDtyIaMpsnD3ddyO6hr9+WA/0iO86HWbiwU/yFJkFbjcB94+reDWRLSVAgMBAAGjggJkMIICYDCB1QYDVR0gBIHNMIHKMIHHBgRVHSAAMIG+MIG7BggrBgEFBQcCAjCBrhqBq1RlbnRvIGNlcnRpZmlrYXQgcHJvIGVsZWt0cm9uaWNrb3UgcGVjZXQgYnlsIHZ5ZGFuIHYgc291bGFkdSBzIG5hcml6ZW5pbSBFVSBjLiA5MTAvMjAxNC5UaGlzIGlzIGEgY2VydGlmaWNhdGUgZm9yIGVsZWN0cm9uaWMgc2VhbCBhY2NvcmRpbmcgdG8gUmVndWxhdGlvbiAoRVUpIE5vIDkxMC8yMDE0LjASBgNVHRMBAf8ECDAGAQH/AgEAMHoGCCsGAQUFBwEBBG4wbDA3BggrBgEFBQcwAoYraHR0cDovL2NydC5wb3N0c2lnbnVtLmN6L2NydC9wc3Jvb3RxY2E0LmNydDAxBggrBgEFBQcwAYYlaHR0cDovL29jc3AucG9zdHNpZ251bS5jei9PQ1NQL1JRQ0E0LzAOBgNVHQ8BAf8EBAMCAQYwHwYDVR0jBBgwFoAUkxg2H6lpcFE1qk8/rI1QfiYFKQowgaUGA1UdHwSBnTCBmjAxoC+gLYYraHR0cDovL2NybC5wb3N0c2lnbnVtLmN6L2NybC9wc3Jvb3RxY2E0LmNybDAyoDCgLoYsaHR0cDovL2NybDIucG9zdHNpZ251bS5jei9jcmwvcHNyb290cWNhNC5jcmwwMaAvoC2GK2h0dHA6Ly9jcmwucG9zdHNpZ251bS5ldS9jcmwvcHNyb290cWNhNC5jcmwwHQYDVR0OBBYEFA8ofD42ADgQUK49uCGXi/dgXGF4MA0GCSqGSIb3DQEBDQUAA4ICAQAbhhYsYpF0Fzj3iisDvJa2cWrwl846MIlgQ5sgc6b4nStKcomDZ6mmCidpPffy19JfJ/ExdLe1zNEw82Tdrje6WDww6C7Xt6DoCE+tMsrwJSg0W9irFrQDImySUQQhlFJsoAfA8PJsrHxNPkzKSWtFht+SKlSoLD+2eGUt68FNJtU03BPm+a2eTX5+aPKmaM+4u6th95ac0shlwW2T197xuVmv6Wd6pVA0vWzS7WXTGbu+zFotfYoGex6uF6f/DhP8xSRD2O3MVvlo/g3bQmUbIbdHutN8NhcRRXn3r3oYnBWAX+oOPE81Mbq0bwfteSDJzWczRV7ROdNqMm9jxq3DspHoVtXwDj1R4H0DRcYscg9kuvC74vyHyretV++pSATrd0Z4JTB73iMVxozCKancH+vbpWzgDLnrZj0PILb8vOFOkzBkyUaMnnyQb9q6kJvdWQ4KCzALNYK1Izjo6GXXlY77rXSQ//s0ez9M3RjWfzZ/bEZTprsHZVNWf7na73KPT7Sk/KjeX0H6WGPcGJ3rm0T1OCwsIsfBZ6ocSnEe5rW1VXRI6wwow/rRFG9u0R0pJU8kF1FKtRDWtBaZTDbOJZ3oOcDK2iKuURxt4qgKhPU4eRPrPicqAGQeeKfsvKc3YJRHV2P/PrK/FT1I8Las5ktxIKxqp24jdYmHgHdaNA==</xd:EncapsulatedX509Certificate>
            <xd:EncapsulatedX509Certificate>MIIHMDCCBRigAwIBAgICD6AwDQYJKoZIhvcNAQENBQAwZTELMAkGA1UEBhMCQ1oxFzAVBgNVBGETDk5UUkNaLTQ3MTE0OTgzMR0wGwYDVQQKDBTEjGVza8OhIHBvxaF0YSwgcy5wLjEeMBwGA1UEAxMVUG9zdFNpZ251bSBSb290IFFDQSA0MB4XDTE4MDcyNjA5NTYwOFoXDTM4MDcyNjA5NTYwOFowZTELMAkGA1UEBhMCQ1oxFzAVBgNVBGETDk5UUkNaLTQ3MTE0OTgzMR0wGwYDVQQKDBTEjGVza8OhIHBvxaF0YSwgcy5wLjEeMBwGA1UEAxMVUG9zdFNpZ251bSBSb290IFFDQSA0MIICIjANBgkqhkiG9w0BAQEFAAOCAg8AMIICCgKCAgEAxmaNgqB+vosiJXgQwAiLmhl/1a0AFA5k3t4hcB3IYUL6VRyLnjvonYJHfLuOAn6dS9zi++i3PZkRqB1xHkfCJNFClXxk4tfbmhDeTJ6mQjx+fu2wywPtxrtd/Dn0xO6Kc7Mb/ffwaFSSh6f0bZt61RLov4JPNKOvhq9qjOQgjGZyrBGIle60IppJm8bl0A5bmRL4FQygNwIascskyl0Vy69LHx4CNUIwtgN7b1s++leVNpETeLFpCtPdLoxEswg/kJuMRf8XaBZmGJIYSArCKIVYyC/gO7PRUmiwv2yLYdm79xvCd1xoIXHqPd23bqQs4vr5O0QzmYjU6kZbuLV8GIBuVFOH35tjtOUxMrZ+2DjayuNcNc7OGnAoofqXvD5dfp5snqP+ZZYlVPXi9Y+N5e4PLt0rdud+uiLDW27ekSXRhvJMBxJxSb8XFgKPUbMnatCNTmtFaD9nfv5Uhlx7kfn2XzO61rnzuf2CcgSlNiT7TQSXepGBIPjg+5QYJlhacazdL7JHdUTjJqYVbnA/Zje68lzDMfL1wDSMExh2HWGLVGJZj6inVKBZB+4suo7FtdqyzT9AmVW9a1ekPlk7g/s93freyoA/EIwHy/Hvosk7VivLdYwU8IdUbX8JMA1QaxVgkMe6F7A7EKvFujf1L/nAnPt5CC0A2niFS+XBMikCAwEAAaOCAegwggHkMIGlBgNVHR8EgZ0wgZowMaAvoC2GK2h0dHA6Ly9jcmwucG9zdHNpZ251bS5jei9jcmwvcHNyb290cWNhNC5jcmwwMqAwoC6GLGh0dHA6Ly9jcmwyLnBvc3RzaWdudW0uY3ovY3JsL3Bzcm9vdHFjYTQuY3JsMDGgL6AthitodHRwOi8vY3JsLnBvc3RzaWdudW0uZXUvY3JsL3Bzcm9vdHFjYTQuY3JsMIHVBgNVHSAEgc0wgcowgccGBFUdIAAwgb4wgbsGCCsGAQUFBwICMIGuGoGrVGVudG8gY2VydGlmaWthdCBwcm8gZWxla3Ryb25pY2tvdSBwZWNldCBieWwgdnlkYW4gdiBzb3VsYWR1IHMgbmFyaXplbmltIEVVIGMuIDkxMC8yMDE0LlRoaXMgaXMgYSBjZXJ0aWZpY2F0ZSBmb3IgZWxlY3Ryb25pYyBzZWFsIGFjY29yZGluZyB0byBSZWd1bGF0aW9uIChFVSkgTm8gOTEwLzIwMTQuMBIGA1UdEwEB/wQIMAYBAf8CAQEwDgYDVR0PAQH/BAQDAgEGMB8GA1UdIwQYMBaAFJMYNh+paXBRNapPP6yNUH4mBSkKMB0GA1UdDgQWBBSTGDYfqWlwUTWqTz+sjVB+JgUpCjANBgkqhkiG9w0BAQ0FAAOCAgEAO01Radk3mUuojS9G+JksIhH6qWebQZg0UpN2v5H22JEI+HfBat2ept+TMmB9o9D51rhRoC8Y85yS0WB9JJCMauZcF77PjF2LTT4pO/bvEgI3ahrjf63iJiTNHFNztqyzKuOBGNAqQ2S0bV9aGNcAqvSbF7gJbyDE/74EFz9Qq0BHnmQJH4xQN3uzGJPM8XkRvxRgj+SD/tXnqGGIPWurj4J6GGBsIfr6ecYReq9B2syPC9E4uB8qFfvEQunA9NJ2mLLoCqtTICU3/t95IvUVOBl1o6q+QmYEfmUg2qJuIBbtXb5WhQ5hkRfIBFlQ8upyZQZaXXqlmJmjZJzkdNk7hstyRP7BhVdgyCyHZtBTX2p+cEO644M0fzw58ORo0s1zvG/tooRm9tWg+5ryhLmG2Xcrll4V+QxjFgmG8wFakq2AqNq4W7PxDHiAl/xqnh/kNgwkI+7VoTHrdqrzCSbyAwzjDd9T2kgRxQG8U6vfuEt84iNtySCdmp6pWPNPkfjNOGCQEv7GamcUlHw411SfvD70YnW5nxgNdmqxcDcUtxzGngcXtFa/qAjxWR7TS25ESNkzzKAZELQs9ORyDLQkgzbYhCLdvDolc33xA0+Ge1bjzpH6PbpGDZxmWKTFM2ZJQQYNvWH7P55T3pbE53TUes0DYl+ICmA+jPmN4YzcGrI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Statement of Financial Position</vt:lpstr>
      <vt:lpstr>Statement of Profit or Loss</vt:lpstr>
      <vt:lpstr>Exposures</vt:lpstr>
      <vt:lpstr>Capital and Financial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Skyva Jiří W7</dc:creator>
  <cp:lastModifiedBy>Ungerová Martina W7</cp:lastModifiedBy>
  <dcterms:created xsi:type="dcterms:W3CDTF">2016-08-30T13:23:09Z</dcterms:created>
  <dcterms:modified xsi:type="dcterms:W3CDTF">2022-11-11T13:27:46Z</dcterms:modified>
  <cp:contentStatus>Konečný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