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2\4Q_koncoroční\"/>
    </mc:Choice>
  </mc:AlternateContent>
  <bookViews>
    <workbookView xWindow="-120" yWindow="-120" windowWidth="29040" windowHeight="15720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<sst xmlns="http://schemas.openxmlformats.org/spreadsheetml/2006/main" count="225" uniqueCount="166">
  <si>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</si>
  <si>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</si>
  <si>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</si>
  <si>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</si>
  <si>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</si>
  <si>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</si>
  <si>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</si>
  <si>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</si>
  <si>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</si>
  <si>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</si>
  <si>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</si>
  <si>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</si>
  <si>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</si>
  <si>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</si>
  <si>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</si>
  <si>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</si>
  <si>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</si>
  <si>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</si>
  <si>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</si>
  <si>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</si>
  <si>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</si>
  <si>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</si>
  <si>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</si>
  <si>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</si>
  <si>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</si>
  <si>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</si>
  <si>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</si>
  <si>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</si>
  <si>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</si>
  <si>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</si>
  <si>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</si>
  <si>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</si>
  <si>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</si>
  <si>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</si>
  <si>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</si>
  <si>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</si>
  <si>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</si>
  <si>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</si>
  <si>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</si>
  <si>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</si>
  <si>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</si>
  <si>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</si>
  <si>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</si>
  <si>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</si>
  <si>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</si>
  <si>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</si>
  <si>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</si>
  <si>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</si>
  <si>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</si>
  <si>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</si>
  <si>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</si>
  <si>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</si>
  <si>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</si>
  <si>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</si>
  <si>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</si>
  <si>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</si>
  <si>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</si>
  <si>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</si>
  <si>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</si>
  <si>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</si>
  <si>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</si>
  <si>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</si>
  <si>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</si>
  <si>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</si>
  <si>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</si>
  <si>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</si>
  <si>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</si>
  <si>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</si>
  <si>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</si>
  <si>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</si>
  <si>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</si>
  <si>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</si>
  <si>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</si>
  <si>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</si>
  <si>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</si>
  <si>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</si>
  <si>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</si>
  <si>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</si>
  <si>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</si>
  <si>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</si>
  <si>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</si>
  <si>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</si>
  <si>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</si>
  <si>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</si>
  <si>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</si>
  <si>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</si>
  <si>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</si>
  <si>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</si>
  <si>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</si>
  <si>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</si>
  <si>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</si>
  <si>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</si>
  <si>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</si>
  <si>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</si>
  <si>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</si>
  <si>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</si>
  <si>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</si>
  <si>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</si>
  <si>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</si>
  <si>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</si>
  <si>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</si>
  <si>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</si>
  <si>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</si>
  <si>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</si>
  <si>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</si>
  <si>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</si>
  <si>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</si>
  <si>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</si>
  <si>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</si>
  <si>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</si>
  <si>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</si>
  <si>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</si>
  <si>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</si>
  <si>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</si>
  <si>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</si>
  <si>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</si>
  <si>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</si>
  <si>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</si>
  <si>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</si>
  <si>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</si>
  <si>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</si>
  <si>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</si>
  <si>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</si>
  <si>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</si>
  <si>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</si>
  <si>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</si>
  <si>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</si>
  <si>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</si>
  <si>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</si>
  <si>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</si>
  <si>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</si>
  <si>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</si>
  <si>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</si>
  <si>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</si>
  <si>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</si>
  <si>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</si>
  <si>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</si>
  <si>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</si>
  <si>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</si>
  <si>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</si>
  <si>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</si>
  <si>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</si>
  <si>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</si>
  <si>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</si>
  <si>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</si>
  <si>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</si>
  <si>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</si>
  <si>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</si>
  <si>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</si>
  <si>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</si>
  <si>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</si>
  <si>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</si>
  <si>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</si>
  <si>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</si>
  <si>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</si>
  <si>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</si>
  <si>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</si>
  <si>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</si>
  <si>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</si>
  <si>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</si>
  <si>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</si>
  <si>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</si>
  <si>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(31/12/2022)</t>
  </si>
  <si>
    <t>As at 31/12/2022</t>
  </si>
  <si>
    <t>(Q4/2022)</t>
  </si>
  <si>
    <t>Cash contributions to resolution funds and deposit guarantee schemes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</si>
</sst>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5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6" fontId="0" fillId="0" borderId="0" xfId="9" applyNumberFormat="1" applyFont="1"/>
    <xf numFmtId="166" fontId="0" fillId="0" borderId="0" xfId="9" applyNumberFormat="1" applyFont="1" applyFill="1"/>
    <xf numFmtId="166" fontId="3" fillId="0" borderId="0" xfId="0" applyNumberFormat="1" applyFont="1"/>
    <xf numFmtId="0" fontId="4" fillId="0" borderId="5" xfId="6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/>
    </xf>
    <xf numFmtId="0" fontId="4" fillId="0" borderId="5" xfId="6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 wrapText="1"/>
    </xf>
    <xf numFmtId="0" fontId="4" fillId="0" borderId="5" xfId="6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right"/>
    </xf>
    <xf numFmtId="0" fontId="9" fillId="0" borderId="5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-FinancniRizeni\240-ControllingAVykaznictvi\Podklady%20na%20net\2022\4Q\Kopie%20-%20Extract%20from%20information%20to%20be%20disclosed__4Q2022_OC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 of Financial Position"/>
      <sheetName val="Statement of Profit or Loss"/>
      <sheetName val="Exposures"/>
      <sheetName val="Capital and Financial ratio"/>
    </sheetNames>
    <sheetDataSet>
      <sheetData sheetId="0">
        <row r="3">
          <cell r="B3" t="str">
            <v>(31/12/2022)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4" sqref="I14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3" t="s">
        <v>89</v>
      </c>
      <c r="B1" s="53"/>
    </row>
    <row r="2" spans="1:2" x14ac:dyDescent="0.25">
      <c r="A2" s="53"/>
      <c r="B2" s="53"/>
    </row>
    <row r="3" spans="1:2" x14ac:dyDescent="0.25">
      <c r="A3" s="12" t="s">
        <v>88</v>
      </c>
      <c r="B3" s="13" t="s">
        <v>162</v>
      </c>
    </row>
    <row r="4" spans="1:2" x14ac:dyDescent="0.25">
      <c r="A4" s="55" t="s">
        <v>90</v>
      </c>
      <c r="B4" s="54" t="s">
        <v>163</v>
      </c>
    </row>
    <row r="5" spans="1:2" x14ac:dyDescent="0.25">
      <c r="A5" s="55"/>
      <c r="B5" s="54"/>
    </row>
    <row r="6" spans="1:2" ht="15" customHeight="1" x14ac:dyDescent="0.25">
      <c r="A6" s="29" t="s">
        <v>18</v>
      </c>
      <c r="B6" s="30">
        <v>288649896.47091001</v>
      </c>
    </row>
    <row r="7" spans="1:2" ht="15" customHeight="1" x14ac:dyDescent="0.25">
      <c r="A7" s="8" t="s">
        <v>93</v>
      </c>
      <c r="B7" s="30">
        <v>10828051.3225</v>
      </c>
    </row>
    <row r="8" spans="1:2" ht="15" customHeight="1" x14ac:dyDescent="0.25">
      <c r="A8" s="15" t="s">
        <v>0</v>
      </c>
      <c r="B8" s="30">
        <v>63013.260600000001</v>
      </c>
    </row>
    <row r="9" spans="1:2" ht="15" customHeight="1" x14ac:dyDescent="0.25">
      <c r="A9" s="9" t="s">
        <v>1</v>
      </c>
      <c r="B9" s="30">
        <v>7418456.6187899997</v>
      </c>
    </row>
    <row r="10" spans="1:2" ht="15" customHeight="1" x14ac:dyDescent="0.25">
      <c r="A10" s="9" t="s">
        <v>2</v>
      </c>
      <c r="B10" s="30">
        <v>3346581.4431100003</v>
      </c>
    </row>
    <row r="11" spans="1:2" ht="15" customHeight="1" x14ac:dyDescent="0.25">
      <c r="A11" s="10" t="s">
        <v>94</v>
      </c>
      <c r="B11" s="30">
        <v>33037294.189750001</v>
      </c>
    </row>
    <row r="12" spans="1:2" ht="15" customHeight="1" x14ac:dyDescent="0.25">
      <c r="A12" s="9" t="s">
        <v>3</v>
      </c>
      <c r="B12" s="30">
        <v>19581652.345150001</v>
      </c>
    </row>
    <row r="13" spans="1:2" ht="15" customHeight="1" x14ac:dyDescent="0.25">
      <c r="A13" s="11" t="s">
        <v>4</v>
      </c>
      <c r="B13" s="30">
        <v>266030.91271</v>
      </c>
    </row>
    <row r="14" spans="1:2" ht="15" customHeight="1" x14ac:dyDescent="0.25">
      <c r="A14" s="11" t="s">
        <v>5</v>
      </c>
      <c r="B14" s="30">
        <v>10681247.68489</v>
      </c>
    </row>
    <row r="15" spans="1:2" ht="15" customHeight="1" x14ac:dyDescent="0.25">
      <c r="A15" s="11" t="s">
        <v>6</v>
      </c>
      <c r="B15" s="30">
        <v>2508363.247</v>
      </c>
    </row>
    <row r="16" spans="1:2" ht="15" customHeight="1" x14ac:dyDescent="0.25">
      <c r="A16" s="16" t="s">
        <v>95</v>
      </c>
      <c r="B16" s="30"/>
    </row>
    <row r="17" spans="1:2" ht="15" customHeight="1" x14ac:dyDescent="0.25">
      <c r="A17" s="15" t="s">
        <v>4</v>
      </c>
      <c r="B17" s="30"/>
    </row>
    <row r="18" spans="1:2" ht="15" customHeight="1" x14ac:dyDescent="0.25">
      <c r="A18" s="15" t="s">
        <v>5</v>
      </c>
      <c r="B18" s="30"/>
    </row>
    <row r="19" spans="1:2" ht="15" customHeight="1" x14ac:dyDescent="0.25">
      <c r="A19" s="15" t="s">
        <v>6</v>
      </c>
      <c r="B19" s="30"/>
    </row>
    <row r="20" spans="1:2" ht="15" customHeight="1" x14ac:dyDescent="0.25">
      <c r="A20" s="14" t="s">
        <v>7</v>
      </c>
      <c r="B20" s="30"/>
    </row>
    <row r="21" spans="1:2" ht="15" customHeight="1" x14ac:dyDescent="0.25">
      <c r="A21" s="11" t="s">
        <v>5</v>
      </c>
      <c r="B21" s="30"/>
    </row>
    <row r="22" spans="1:2" ht="15" customHeight="1" x14ac:dyDescent="0.25">
      <c r="A22" s="11" t="s">
        <v>6</v>
      </c>
      <c r="B22" s="30"/>
    </row>
    <row r="23" spans="1:2" ht="15" customHeight="1" x14ac:dyDescent="0.25">
      <c r="A23" s="14" t="s">
        <v>96</v>
      </c>
      <c r="B23" s="30">
        <v>24843751.896779999</v>
      </c>
    </row>
    <row r="24" spans="1:2" ht="15" customHeight="1" x14ac:dyDescent="0.25">
      <c r="A24" s="18" t="s">
        <v>4</v>
      </c>
      <c r="B24" s="30">
        <v>222194.36624999999</v>
      </c>
    </row>
    <row r="25" spans="1:2" ht="15" customHeight="1" x14ac:dyDescent="0.25">
      <c r="A25" s="18" t="s">
        <v>5</v>
      </c>
      <c r="B25" s="30">
        <v>24621557.530529998</v>
      </c>
    </row>
    <row r="26" spans="1:2" ht="15" customHeight="1" x14ac:dyDescent="0.25">
      <c r="A26" s="18" t="s">
        <v>6</v>
      </c>
      <c r="B26" s="30"/>
    </row>
    <row r="27" spans="1:2" ht="15" customHeight="1" x14ac:dyDescent="0.25">
      <c r="A27" s="16" t="s">
        <v>97</v>
      </c>
      <c r="B27" s="30">
        <v>218917418.87575001</v>
      </c>
    </row>
    <row r="28" spans="1:2" ht="15" customHeight="1" x14ac:dyDescent="0.25">
      <c r="A28" s="18" t="s">
        <v>5</v>
      </c>
      <c r="B28" s="30">
        <v>15049281.37813</v>
      </c>
    </row>
    <row r="29" spans="1:2" ht="15" customHeight="1" x14ac:dyDescent="0.25">
      <c r="A29" s="15" t="s">
        <v>6</v>
      </c>
      <c r="B29" s="30">
        <v>203868137.49761999</v>
      </c>
    </row>
    <row r="30" spans="1:2" ht="15" customHeight="1" x14ac:dyDescent="0.25">
      <c r="A30" s="14" t="s">
        <v>8</v>
      </c>
      <c r="B30" s="30"/>
    </row>
    <row r="31" spans="1:2" ht="15" customHeight="1" x14ac:dyDescent="0.25">
      <c r="A31" s="14" t="s">
        <v>9</v>
      </c>
      <c r="B31" s="30"/>
    </row>
    <row r="32" spans="1:2" ht="15" customHeight="1" x14ac:dyDescent="0.25">
      <c r="A32" s="10" t="s">
        <v>98</v>
      </c>
      <c r="B32" s="30">
        <v>237456.7243</v>
      </c>
    </row>
    <row r="33" spans="1:3" ht="15" customHeight="1" x14ac:dyDescent="0.25">
      <c r="A33" s="14" t="s">
        <v>10</v>
      </c>
      <c r="B33" s="30">
        <v>118752.74645000001</v>
      </c>
    </row>
    <row r="34" spans="1:3" ht="15" customHeight="1" x14ac:dyDescent="0.25">
      <c r="A34" s="18" t="s">
        <v>11</v>
      </c>
      <c r="B34" s="30">
        <v>118752.74645000001</v>
      </c>
    </row>
    <row r="35" spans="1:3" ht="15" customHeight="1" x14ac:dyDescent="0.25">
      <c r="A35" s="18" t="s">
        <v>99</v>
      </c>
      <c r="B35" s="30"/>
    </row>
    <row r="36" spans="1:3" ht="15" customHeight="1" x14ac:dyDescent="0.25">
      <c r="A36" s="14" t="s">
        <v>12</v>
      </c>
      <c r="B36" s="30">
        <v>183058.71299999999</v>
      </c>
    </row>
    <row r="37" spans="1:3" ht="15" customHeight="1" x14ac:dyDescent="0.25">
      <c r="A37" s="18" t="s">
        <v>13</v>
      </c>
      <c r="B37" s="30"/>
    </row>
    <row r="38" spans="1:3" ht="15" customHeight="1" x14ac:dyDescent="0.25">
      <c r="A38" s="18" t="s">
        <v>14</v>
      </c>
      <c r="B38" s="30">
        <v>183058.71299999999</v>
      </c>
    </row>
    <row r="39" spans="1:3" ht="15" customHeight="1" x14ac:dyDescent="0.25">
      <c r="A39" s="14" t="s">
        <v>100</v>
      </c>
      <c r="B39" s="30">
        <v>372205.60172999999</v>
      </c>
    </row>
    <row r="40" spans="1:3" ht="15" customHeight="1" x14ac:dyDescent="0.25">
      <c r="A40" s="18" t="s">
        <v>15</v>
      </c>
      <c r="B40" s="30"/>
    </row>
    <row r="41" spans="1:3" ht="15" customHeight="1" x14ac:dyDescent="0.25">
      <c r="A41" s="18" t="s">
        <v>101</v>
      </c>
      <c r="B41" s="30">
        <v>372205.60172999999</v>
      </c>
    </row>
    <row r="42" spans="1:3" ht="15" customHeight="1" x14ac:dyDescent="0.25">
      <c r="A42" s="14" t="s">
        <v>102</v>
      </c>
      <c r="B42" s="30">
        <v>111906.40065000001</v>
      </c>
    </row>
    <row r="43" spans="1:3" ht="15.75" customHeight="1" x14ac:dyDescent="0.25">
      <c r="A43" s="10" t="s">
        <v>17</v>
      </c>
      <c r="B43" s="30"/>
    </row>
    <row r="44" spans="1:3" s="2" customFormat="1" ht="51.75" customHeight="1" x14ac:dyDescent="0.25">
      <c r="A44" s="31"/>
      <c r="B44" s="32"/>
    </row>
    <row r="45" spans="1:3" ht="15" customHeight="1" x14ac:dyDescent="0.25">
      <c r="A45" s="29" t="s">
        <v>57</v>
      </c>
      <c r="B45" s="30">
        <v>288649896.4709</v>
      </c>
      <c r="C45" s="26"/>
    </row>
    <row r="46" spans="1:3" ht="15" customHeight="1" x14ac:dyDescent="0.25">
      <c r="A46" s="33" t="s">
        <v>35</v>
      </c>
      <c r="B46" s="30">
        <v>271319030.95693004</v>
      </c>
      <c r="C46" s="26"/>
    </row>
    <row r="47" spans="1:3" ht="15" customHeight="1" x14ac:dyDescent="0.25">
      <c r="A47" s="10" t="s">
        <v>19</v>
      </c>
      <c r="B47" s="30">
        <v>30420363.583640002</v>
      </c>
      <c r="C47" s="26"/>
    </row>
    <row r="48" spans="1:3" ht="15" customHeight="1" x14ac:dyDescent="0.25">
      <c r="A48" s="9" t="s">
        <v>3</v>
      </c>
      <c r="B48" s="30">
        <v>19644576.596659999</v>
      </c>
      <c r="C48" s="26"/>
    </row>
    <row r="49" spans="1:3" ht="15" customHeight="1" x14ac:dyDescent="0.25">
      <c r="A49" s="9" t="s">
        <v>103</v>
      </c>
      <c r="B49" s="30">
        <v>8363112.8441700004</v>
      </c>
      <c r="C49" s="26"/>
    </row>
    <row r="50" spans="1:3" ht="15" customHeight="1" x14ac:dyDescent="0.25">
      <c r="A50" s="9" t="s">
        <v>104</v>
      </c>
      <c r="B50" s="30">
        <v>2412674.1428100001</v>
      </c>
      <c r="C50" s="26"/>
    </row>
    <row r="51" spans="1:3" ht="15" customHeight="1" x14ac:dyDescent="0.25">
      <c r="A51" s="9" t="s">
        <v>20</v>
      </c>
      <c r="B51" s="30"/>
      <c r="C51" s="26"/>
    </row>
    <row r="52" spans="1:3" ht="15" customHeight="1" x14ac:dyDescent="0.25">
      <c r="A52" s="9" t="s">
        <v>105</v>
      </c>
      <c r="B52" s="30"/>
      <c r="C52" s="26"/>
    </row>
    <row r="53" spans="1:3" ht="15" customHeight="1" x14ac:dyDescent="0.25">
      <c r="A53" s="10" t="s">
        <v>21</v>
      </c>
      <c r="B53" s="30"/>
      <c r="C53" s="26"/>
    </row>
    <row r="54" spans="1:3" ht="15" customHeight="1" x14ac:dyDescent="0.25">
      <c r="A54" s="9" t="s">
        <v>104</v>
      </c>
      <c r="B54" s="30"/>
      <c r="C54" s="26"/>
    </row>
    <row r="55" spans="1:3" ht="15" customHeight="1" x14ac:dyDescent="0.25">
      <c r="A55" s="9" t="s">
        <v>20</v>
      </c>
      <c r="B55" s="30"/>
      <c r="C55" s="26"/>
    </row>
    <row r="56" spans="1:3" ht="15" customHeight="1" x14ac:dyDescent="0.25">
      <c r="A56" s="9" t="s">
        <v>105</v>
      </c>
      <c r="B56" s="30"/>
      <c r="C56" s="26"/>
    </row>
    <row r="57" spans="1:3" ht="15" customHeight="1" x14ac:dyDescent="0.25">
      <c r="A57" s="10" t="s">
        <v>22</v>
      </c>
      <c r="B57" s="30">
        <v>240147463.67345998</v>
      </c>
      <c r="C57" s="26"/>
    </row>
    <row r="58" spans="1:3" ht="15" customHeight="1" x14ac:dyDescent="0.25">
      <c r="A58" s="9" t="s">
        <v>104</v>
      </c>
      <c r="B58" s="30">
        <v>227379281.25027999</v>
      </c>
      <c r="C58" s="26"/>
    </row>
    <row r="59" spans="1:3" ht="15" customHeight="1" x14ac:dyDescent="0.25">
      <c r="A59" s="9" t="s">
        <v>20</v>
      </c>
      <c r="B59" s="30">
        <v>5117031.5329300007</v>
      </c>
      <c r="C59" s="26"/>
    </row>
    <row r="60" spans="1:3" ht="15" customHeight="1" x14ac:dyDescent="0.25">
      <c r="A60" s="9" t="s">
        <v>105</v>
      </c>
      <c r="B60" s="30">
        <v>7651150.8902500002</v>
      </c>
      <c r="C60" s="26"/>
    </row>
    <row r="61" spans="1:3" ht="15" customHeight="1" x14ac:dyDescent="0.25">
      <c r="A61" s="10" t="s">
        <v>8</v>
      </c>
      <c r="B61" s="30"/>
      <c r="C61" s="26"/>
    </row>
    <row r="62" spans="1:3" ht="15" customHeight="1" x14ac:dyDescent="0.25">
      <c r="A62" s="10" t="s">
        <v>9</v>
      </c>
      <c r="B62" s="30"/>
      <c r="C62" s="26"/>
    </row>
    <row r="63" spans="1:3" ht="15" customHeight="1" x14ac:dyDescent="0.25">
      <c r="A63" s="14" t="s">
        <v>23</v>
      </c>
      <c r="B63" s="30">
        <v>195821.04678</v>
      </c>
      <c r="C63" s="27"/>
    </row>
    <row r="64" spans="1:3" ht="15" customHeight="1" x14ac:dyDescent="0.25">
      <c r="A64" s="18" t="s">
        <v>24</v>
      </c>
      <c r="B64" s="30"/>
      <c r="C64" s="26"/>
    </row>
    <row r="65" spans="1:3" ht="15" customHeight="1" x14ac:dyDescent="0.25">
      <c r="A65" s="15" t="s">
        <v>25</v>
      </c>
      <c r="B65" s="30">
        <v>18808.876</v>
      </c>
      <c r="C65" s="26"/>
    </row>
    <row r="66" spans="1:3" ht="15" customHeight="1" x14ac:dyDescent="0.25">
      <c r="A66" s="15" t="s">
        <v>26</v>
      </c>
      <c r="B66" s="30"/>
      <c r="C66" s="26"/>
    </row>
    <row r="67" spans="1:3" ht="15" customHeight="1" x14ac:dyDescent="0.25">
      <c r="A67" s="15" t="s">
        <v>27</v>
      </c>
      <c r="B67" s="30">
        <v>141134.62375</v>
      </c>
      <c r="C67" s="26"/>
    </row>
    <row r="68" spans="1:3" ht="15" customHeight="1" x14ac:dyDescent="0.25">
      <c r="A68" s="15" t="s">
        <v>28</v>
      </c>
      <c r="B68" s="30">
        <v>35877.547030000002</v>
      </c>
      <c r="C68" s="26"/>
    </row>
    <row r="69" spans="1:3" ht="15" customHeight="1" x14ac:dyDescent="0.25">
      <c r="A69" s="15" t="s">
        <v>29</v>
      </c>
      <c r="B69" s="30"/>
      <c r="C69" s="26"/>
    </row>
    <row r="70" spans="1:3" ht="15" customHeight="1" x14ac:dyDescent="0.25">
      <c r="A70" s="14" t="s">
        <v>106</v>
      </c>
      <c r="B70" s="30">
        <v>238508.20991000001</v>
      </c>
      <c r="C70" s="26"/>
    </row>
    <row r="71" spans="1:3" ht="15" customHeight="1" x14ac:dyDescent="0.25">
      <c r="A71" s="15" t="s">
        <v>30</v>
      </c>
      <c r="B71" s="30">
        <v>238508.20991000001</v>
      </c>
      <c r="C71" s="26"/>
    </row>
    <row r="72" spans="1:3" ht="15" customHeight="1" x14ac:dyDescent="0.25">
      <c r="A72" s="15" t="s">
        <v>31</v>
      </c>
      <c r="B72" s="30"/>
      <c r="C72" s="26"/>
    </row>
    <row r="73" spans="1:3" ht="15" customHeight="1" x14ac:dyDescent="0.25">
      <c r="A73" s="10" t="s">
        <v>32</v>
      </c>
      <c r="B73" s="30"/>
      <c r="C73" s="26"/>
    </row>
    <row r="74" spans="1:3" ht="15" customHeight="1" x14ac:dyDescent="0.25">
      <c r="A74" s="10" t="s">
        <v>107</v>
      </c>
      <c r="B74" s="30">
        <v>316874.44313999999</v>
      </c>
      <c r="C74" s="26"/>
    </row>
    <row r="75" spans="1:3" ht="15" customHeight="1" x14ac:dyDescent="0.25">
      <c r="A75" s="16" t="s">
        <v>34</v>
      </c>
      <c r="B75" s="30"/>
      <c r="C75" s="26"/>
    </row>
    <row r="76" spans="1:3" ht="15" customHeight="1" x14ac:dyDescent="0.25">
      <c r="A76" s="33" t="s">
        <v>56</v>
      </c>
      <c r="B76" s="30">
        <v>17330865.513970003</v>
      </c>
      <c r="C76" s="26"/>
    </row>
    <row r="77" spans="1:3" ht="15" customHeight="1" x14ac:dyDescent="0.25">
      <c r="A77" s="14" t="s">
        <v>36</v>
      </c>
      <c r="B77" s="30">
        <v>769004.32750000001</v>
      </c>
      <c r="C77" s="26"/>
    </row>
    <row r="78" spans="1:3" ht="15" customHeight="1" x14ac:dyDescent="0.25">
      <c r="A78" s="18" t="s">
        <v>37</v>
      </c>
      <c r="B78" s="30">
        <v>769004.32750000001</v>
      </c>
      <c r="C78" s="26"/>
    </row>
    <row r="79" spans="1:3" ht="15" customHeight="1" x14ac:dyDescent="0.25">
      <c r="A79" s="18" t="s">
        <v>38</v>
      </c>
      <c r="B79" s="30"/>
      <c r="C79" s="26"/>
    </row>
    <row r="80" spans="1:3" ht="15" customHeight="1" x14ac:dyDescent="0.25">
      <c r="A80" s="14" t="s">
        <v>39</v>
      </c>
      <c r="B80" s="30">
        <v>411544.60200000001</v>
      </c>
      <c r="C80" s="26"/>
    </row>
    <row r="81" spans="1:3" ht="15" customHeight="1" x14ac:dyDescent="0.25">
      <c r="A81" s="14" t="s">
        <v>40</v>
      </c>
      <c r="B81" s="30"/>
      <c r="C81" s="26"/>
    </row>
    <row r="82" spans="1:3" ht="15" customHeight="1" x14ac:dyDescent="0.25">
      <c r="A82" s="9" t="s">
        <v>41</v>
      </c>
      <c r="B82" s="30"/>
      <c r="C82" s="26"/>
    </row>
    <row r="83" spans="1:3" ht="15" customHeight="1" x14ac:dyDescent="0.25">
      <c r="A83" s="9" t="s">
        <v>42</v>
      </c>
      <c r="B83" s="30"/>
      <c r="C83" s="26"/>
    </row>
    <row r="84" spans="1:3" ht="15" customHeight="1" x14ac:dyDescent="0.25">
      <c r="A84" s="10" t="s">
        <v>43</v>
      </c>
      <c r="B84" s="30"/>
      <c r="C84" s="26"/>
    </row>
    <row r="85" spans="1:3" ht="15" customHeight="1" x14ac:dyDescent="0.25">
      <c r="A85" s="14" t="s">
        <v>44</v>
      </c>
      <c r="B85" s="30">
        <v>-593286.41028999991</v>
      </c>
      <c r="C85" s="26"/>
    </row>
    <row r="86" spans="1:3" ht="15" customHeight="1" x14ac:dyDescent="0.25">
      <c r="A86" s="18" t="s">
        <v>45</v>
      </c>
      <c r="B86" s="30">
        <v>16233.88825</v>
      </c>
      <c r="C86" s="26"/>
    </row>
    <row r="87" spans="1:3" ht="15" customHeight="1" x14ac:dyDescent="0.25">
      <c r="A87" s="19" t="s">
        <v>10</v>
      </c>
      <c r="B87" s="30"/>
      <c r="C87" s="26"/>
    </row>
    <row r="88" spans="1:3" ht="15" customHeight="1" x14ac:dyDescent="0.25">
      <c r="A88" s="19" t="s">
        <v>12</v>
      </c>
      <c r="B88" s="30"/>
      <c r="C88" s="26"/>
    </row>
    <row r="89" spans="1:3" ht="15" customHeight="1" x14ac:dyDescent="0.25">
      <c r="A89" s="19" t="s">
        <v>108</v>
      </c>
      <c r="B89" s="30"/>
      <c r="C89" s="26"/>
    </row>
    <row r="90" spans="1:3" ht="15" customHeight="1" x14ac:dyDescent="0.25">
      <c r="A90" s="34" t="s">
        <v>17</v>
      </c>
      <c r="B90" s="30"/>
      <c r="C90" s="26"/>
    </row>
    <row r="91" spans="1:3" ht="15" customHeight="1" x14ac:dyDescent="0.25">
      <c r="A91" s="34" t="s">
        <v>46</v>
      </c>
      <c r="B91" s="30"/>
      <c r="C91" s="26"/>
    </row>
    <row r="92" spans="1:3" ht="15" customHeight="1" x14ac:dyDescent="0.25">
      <c r="A92" s="35" t="s">
        <v>109</v>
      </c>
      <c r="B92" s="30">
        <v>16233.88825</v>
      </c>
      <c r="C92" s="26"/>
    </row>
    <row r="93" spans="1:3" ht="15" customHeight="1" x14ac:dyDescent="0.25">
      <c r="A93" s="35" t="s">
        <v>110</v>
      </c>
      <c r="B93" s="30"/>
      <c r="C93" s="26"/>
    </row>
    <row r="94" spans="1:3" ht="15" customHeight="1" x14ac:dyDescent="0.25">
      <c r="A94" s="36" t="s">
        <v>111</v>
      </c>
      <c r="B94" s="30"/>
      <c r="C94" s="26"/>
    </row>
    <row r="95" spans="1:3" ht="15" customHeight="1" x14ac:dyDescent="0.25">
      <c r="A95" s="36" t="s">
        <v>112</v>
      </c>
      <c r="B95" s="30"/>
      <c r="C95" s="26"/>
    </row>
    <row r="96" spans="1:3" ht="15" customHeight="1" x14ac:dyDescent="0.25">
      <c r="A96" s="35" t="s">
        <v>113</v>
      </c>
      <c r="B96" s="30"/>
      <c r="C96" s="26"/>
    </row>
    <row r="97" spans="1:3" ht="15" customHeight="1" x14ac:dyDescent="0.25">
      <c r="A97" s="18" t="s">
        <v>47</v>
      </c>
      <c r="B97" s="30">
        <v>-609520.29853999999</v>
      </c>
      <c r="C97" s="26"/>
    </row>
    <row r="98" spans="1:3" ht="15" customHeight="1" x14ac:dyDescent="0.25">
      <c r="A98" s="34" t="s">
        <v>48</v>
      </c>
      <c r="B98" s="30"/>
      <c r="C98" s="26"/>
    </row>
    <row r="99" spans="1:3" ht="15" customHeight="1" x14ac:dyDescent="0.25">
      <c r="A99" s="34" t="s">
        <v>114</v>
      </c>
      <c r="B99" s="30"/>
      <c r="C99" s="26"/>
    </row>
    <row r="100" spans="1:3" ht="15" customHeight="1" x14ac:dyDescent="0.25">
      <c r="A100" s="35" t="s">
        <v>115</v>
      </c>
      <c r="B100" s="30"/>
      <c r="C100" s="26"/>
    </row>
    <row r="101" spans="1:3" ht="15" customHeight="1" x14ac:dyDescent="0.25">
      <c r="A101" s="35" t="s">
        <v>116</v>
      </c>
      <c r="B101" s="30">
        <v>-609520.29853999999</v>
      </c>
      <c r="C101" s="26"/>
    </row>
    <row r="102" spans="1:3" ht="15" customHeight="1" x14ac:dyDescent="0.25">
      <c r="A102" s="35" t="s">
        <v>117</v>
      </c>
      <c r="B102" s="30"/>
      <c r="C102" s="26"/>
    </row>
    <row r="103" spans="1:3" ht="15" customHeight="1" x14ac:dyDescent="0.25">
      <c r="A103" s="35" t="s">
        <v>17</v>
      </c>
      <c r="B103" s="30"/>
      <c r="C103" s="26"/>
    </row>
    <row r="104" spans="1:3" ht="15" customHeight="1" x14ac:dyDescent="0.25">
      <c r="A104" s="35" t="s">
        <v>46</v>
      </c>
      <c r="B104" s="30"/>
      <c r="C104" s="26"/>
    </row>
    <row r="105" spans="1:3" ht="15" customHeight="1" x14ac:dyDescent="0.25">
      <c r="A105" s="14" t="s">
        <v>49</v>
      </c>
      <c r="B105" s="30">
        <v>14005100.61442</v>
      </c>
      <c r="C105" s="26"/>
    </row>
    <row r="106" spans="1:3" ht="15" customHeight="1" x14ac:dyDescent="0.25">
      <c r="A106" s="14" t="s">
        <v>50</v>
      </c>
      <c r="B106" s="30"/>
      <c r="C106" s="26"/>
    </row>
    <row r="107" spans="1:3" ht="15" customHeight="1" x14ac:dyDescent="0.25">
      <c r="A107" s="14" t="s">
        <v>118</v>
      </c>
      <c r="B107" s="30"/>
      <c r="C107" s="26"/>
    </row>
    <row r="108" spans="1:3" ht="15" customHeight="1" x14ac:dyDescent="0.25">
      <c r="A108" s="15" t="s">
        <v>119</v>
      </c>
      <c r="B108" s="30"/>
      <c r="C108" s="26"/>
    </row>
    <row r="109" spans="1:3" ht="15" customHeight="1" x14ac:dyDescent="0.25">
      <c r="A109" s="18" t="s">
        <v>120</v>
      </c>
      <c r="B109" s="30"/>
      <c r="C109" s="26"/>
    </row>
    <row r="110" spans="1:3" ht="15" customHeight="1" x14ac:dyDescent="0.25">
      <c r="A110" s="14" t="s">
        <v>121</v>
      </c>
      <c r="B110" s="30"/>
      <c r="C110" s="26"/>
    </row>
    <row r="111" spans="1:3" ht="15" customHeight="1" x14ac:dyDescent="0.25">
      <c r="A111" s="14" t="s">
        <v>52</v>
      </c>
      <c r="B111" s="30">
        <v>2738502.3803400001</v>
      </c>
      <c r="C111" s="26"/>
    </row>
    <row r="112" spans="1:3" ht="15" customHeight="1" x14ac:dyDescent="0.25">
      <c r="A112" s="14" t="s">
        <v>122</v>
      </c>
      <c r="B112" s="30"/>
      <c r="C112" s="26"/>
    </row>
    <row r="113" spans="1:2" ht="15" customHeight="1" x14ac:dyDescent="0.25">
      <c r="A113" s="14" t="s">
        <v>53</v>
      </c>
      <c r="B113" s="37"/>
    </row>
    <row r="114" spans="1:2" ht="15" customHeight="1" x14ac:dyDescent="0.25">
      <c r="A114" s="18" t="s">
        <v>54</v>
      </c>
      <c r="B114" s="37"/>
    </row>
    <row r="115" spans="1:2" ht="15.75" customHeight="1" x14ac:dyDescent="0.25">
      <c r="A115" s="18" t="s">
        <v>55</v>
      </c>
      <c r="B115" s="37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8" sqref="H68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58" t="s">
        <v>91</v>
      </c>
      <c r="B1" s="61"/>
    </row>
    <row r="2" spans="1:2" ht="46.5" customHeight="1" thickBot="1" x14ac:dyDescent="0.3">
      <c r="A2" s="59"/>
      <c r="B2" s="62"/>
    </row>
    <row r="3" spans="1:2" x14ac:dyDescent="0.25">
      <c r="A3" s="45" t="s">
        <v>88</v>
      </c>
      <c r="B3" s="13" t="s">
        <v>162</v>
      </c>
    </row>
    <row r="4" spans="1:2" s="1" customFormat="1" x14ac:dyDescent="0.25">
      <c r="A4" s="60" t="s">
        <v>92</v>
      </c>
      <c r="B4" s="56" t="s">
        <v>164</v>
      </c>
    </row>
    <row r="5" spans="1:2" s="1" customFormat="1" x14ac:dyDescent="0.25">
      <c r="A5" s="60"/>
      <c r="B5" s="57"/>
    </row>
    <row r="6" spans="1:2" ht="15" customHeight="1" x14ac:dyDescent="0.25">
      <c r="A6" s="38" t="s">
        <v>58</v>
      </c>
      <c r="B6" s="39">
        <v>12776728.226930002</v>
      </c>
    </row>
    <row r="7" spans="1:2" ht="15" customHeight="1" x14ac:dyDescent="0.25">
      <c r="A7" s="35" t="s">
        <v>94</v>
      </c>
      <c r="B7" s="39">
        <v>848216.07948000007</v>
      </c>
    </row>
    <row r="8" spans="1:2" ht="15" customHeight="1" x14ac:dyDescent="0.25">
      <c r="A8" s="35" t="s">
        <v>95</v>
      </c>
      <c r="B8" s="39"/>
    </row>
    <row r="9" spans="1:2" ht="15" customHeight="1" x14ac:dyDescent="0.25">
      <c r="A9" s="35" t="s">
        <v>123</v>
      </c>
      <c r="B9" s="39"/>
    </row>
    <row r="10" spans="1:2" ht="15" customHeight="1" x14ac:dyDescent="0.25">
      <c r="A10" s="35" t="s">
        <v>96</v>
      </c>
      <c r="B10" s="39">
        <v>1768265.19331</v>
      </c>
    </row>
    <row r="11" spans="1:2" ht="15" customHeight="1" x14ac:dyDescent="0.25">
      <c r="A11" s="35" t="s">
        <v>97</v>
      </c>
      <c r="B11" s="39">
        <v>10141035.14775</v>
      </c>
    </row>
    <row r="12" spans="1:2" ht="15" customHeight="1" x14ac:dyDescent="0.25">
      <c r="A12" s="35" t="s">
        <v>124</v>
      </c>
      <c r="B12" s="40"/>
    </row>
    <row r="13" spans="1:2" ht="15" customHeight="1" x14ac:dyDescent="0.25">
      <c r="A13" s="35" t="s">
        <v>16</v>
      </c>
      <c r="B13" s="41">
        <v>16825.625030000003</v>
      </c>
    </row>
    <row r="14" spans="1:2" ht="15" customHeight="1" x14ac:dyDescent="0.25">
      <c r="A14" s="35" t="s">
        <v>125</v>
      </c>
      <c r="B14" s="41">
        <v>2386.18136</v>
      </c>
    </row>
    <row r="15" spans="1:2" ht="15" customHeight="1" x14ac:dyDescent="0.25">
      <c r="A15" s="38" t="s">
        <v>60</v>
      </c>
      <c r="B15" s="41">
        <v>6339374.6212999998</v>
      </c>
    </row>
    <row r="16" spans="1:2" ht="15" customHeight="1" x14ac:dyDescent="0.25">
      <c r="A16" s="35" t="s">
        <v>19</v>
      </c>
      <c r="B16" s="41">
        <v>166919.06488999998</v>
      </c>
    </row>
    <row r="17" spans="1:2" ht="15" customHeight="1" x14ac:dyDescent="0.25">
      <c r="A17" s="35" t="s">
        <v>137</v>
      </c>
      <c r="B17" s="41"/>
    </row>
    <row r="18" spans="1:2" ht="15" customHeight="1" x14ac:dyDescent="0.25">
      <c r="A18" s="35" t="s">
        <v>22</v>
      </c>
      <c r="B18" s="41">
        <v>6141092.2733399998</v>
      </c>
    </row>
    <row r="19" spans="1:2" ht="15" customHeight="1" x14ac:dyDescent="0.25">
      <c r="A19" s="35" t="s">
        <v>59</v>
      </c>
      <c r="B19" s="41"/>
    </row>
    <row r="20" spans="1:2" ht="15" customHeight="1" x14ac:dyDescent="0.25">
      <c r="A20" s="35" t="s">
        <v>33</v>
      </c>
      <c r="B20" s="41">
        <v>3965.915</v>
      </c>
    </row>
    <row r="21" spans="1:2" ht="15" customHeight="1" x14ac:dyDescent="0.25">
      <c r="A21" s="35" t="s">
        <v>138</v>
      </c>
      <c r="B21" s="41">
        <v>27397.36807</v>
      </c>
    </row>
    <row r="22" spans="1:2" ht="15" customHeight="1" x14ac:dyDescent="0.25">
      <c r="A22" s="14" t="s">
        <v>61</v>
      </c>
      <c r="B22" s="41"/>
    </row>
    <row r="23" spans="1:2" ht="15" customHeight="1" x14ac:dyDescent="0.25">
      <c r="A23" s="38" t="s">
        <v>62</v>
      </c>
      <c r="B23" s="41">
        <v>4074.5672500000001</v>
      </c>
    </row>
    <row r="24" spans="1:2" ht="15" customHeight="1" x14ac:dyDescent="0.25">
      <c r="A24" s="35" t="s">
        <v>126</v>
      </c>
      <c r="B24" s="41">
        <v>4074.5672500000001</v>
      </c>
    </row>
    <row r="25" spans="1:2" ht="15" customHeight="1" x14ac:dyDescent="0.25">
      <c r="A25" s="35" t="s">
        <v>95</v>
      </c>
      <c r="B25" s="41"/>
    </row>
    <row r="26" spans="1:2" ht="15" customHeight="1" x14ac:dyDescent="0.25">
      <c r="A26" s="35" t="s">
        <v>96</v>
      </c>
      <c r="B26" s="41"/>
    </row>
    <row r="27" spans="1:2" ht="15" customHeight="1" x14ac:dyDescent="0.25">
      <c r="A27" s="35" t="s">
        <v>127</v>
      </c>
      <c r="B27" s="41"/>
    </row>
    <row r="28" spans="1:2" ht="15" customHeight="1" x14ac:dyDescent="0.25">
      <c r="A28" s="38" t="s">
        <v>63</v>
      </c>
      <c r="B28" s="41">
        <v>577142.56958000001</v>
      </c>
    </row>
    <row r="29" spans="1:2" ht="15" customHeight="1" x14ac:dyDescent="0.25">
      <c r="A29" s="38" t="s">
        <v>64</v>
      </c>
      <c r="B29" s="41">
        <v>333676.66694000002</v>
      </c>
    </row>
    <row r="30" spans="1:2" ht="15" customHeight="1" x14ac:dyDescent="0.25">
      <c r="A30" s="38" t="s">
        <v>65</v>
      </c>
      <c r="B30" s="41">
        <v>-669829.74017999996</v>
      </c>
    </row>
    <row r="31" spans="1:2" ht="15" customHeight="1" x14ac:dyDescent="0.25">
      <c r="A31" s="35" t="s">
        <v>96</v>
      </c>
      <c r="B31" s="41">
        <v>-669829.74017999996</v>
      </c>
    </row>
    <row r="32" spans="1:2" ht="15" customHeight="1" x14ac:dyDescent="0.25">
      <c r="A32" s="35" t="s">
        <v>97</v>
      </c>
      <c r="B32" s="41"/>
    </row>
    <row r="33" spans="1:2" ht="15" customHeight="1" x14ac:dyDescent="0.25">
      <c r="A33" s="22" t="s">
        <v>22</v>
      </c>
      <c r="B33" s="41"/>
    </row>
    <row r="34" spans="1:2" ht="15" customHeight="1" x14ac:dyDescent="0.25">
      <c r="A34" s="22" t="s">
        <v>120</v>
      </c>
      <c r="B34" s="41"/>
    </row>
    <row r="35" spans="1:2" ht="15" customHeight="1" x14ac:dyDescent="0.25">
      <c r="A35" s="38" t="s">
        <v>66</v>
      </c>
      <c r="B35" s="41">
        <v>-641265.21623999998</v>
      </c>
    </row>
    <row r="36" spans="1:2" ht="15" customHeight="1" x14ac:dyDescent="0.25">
      <c r="A36" s="42" t="s">
        <v>128</v>
      </c>
      <c r="B36" s="41"/>
    </row>
    <row r="37" spans="1:2" ht="15" customHeight="1" x14ac:dyDescent="0.25">
      <c r="A37" s="42" t="s">
        <v>67</v>
      </c>
      <c r="B37" s="41"/>
    </row>
    <row r="38" spans="1:2" ht="15" customHeight="1" x14ac:dyDescent="0.25">
      <c r="A38" s="38" t="s">
        <v>129</v>
      </c>
      <c r="B38" s="41"/>
    </row>
    <row r="39" spans="1:2" ht="15" customHeight="1" x14ac:dyDescent="0.25">
      <c r="A39" s="38" t="s">
        <v>68</v>
      </c>
      <c r="B39" s="41"/>
    </row>
    <row r="40" spans="1:2" ht="15" customHeight="1" x14ac:dyDescent="0.25">
      <c r="A40" s="20" t="s">
        <v>130</v>
      </c>
      <c r="B40" s="41"/>
    </row>
    <row r="41" spans="1:2" ht="15" customHeight="1" x14ac:dyDescent="0.25">
      <c r="A41" s="38" t="s">
        <v>131</v>
      </c>
      <c r="B41" s="41">
        <v>4743.0883400000002</v>
      </c>
    </row>
    <row r="42" spans="1:2" ht="15" customHeight="1" x14ac:dyDescent="0.25">
      <c r="A42" s="38" t="s">
        <v>69</v>
      </c>
      <c r="B42" s="41">
        <v>3730.8544400000001</v>
      </c>
    </row>
    <row r="43" spans="1:2" ht="15" customHeight="1" x14ac:dyDescent="0.25">
      <c r="A43" s="38" t="s">
        <v>70</v>
      </c>
      <c r="B43" s="41">
        <v>1061472.8824500002</v>
      </c>
    </row>
    <row r="44" spans="1:2" ht="15" customHeight="1" x14ac:dyDescent="0.25">
      <c r="A44" s="34" t="s">
        <v>71</v>
      </c>
      <c r="B44" s="41">
        <v>445251.11125000002</v>
      </c>
    </row>
    <row r="45" spans="1:2" ht="15" customHeight="1" x14ac:dyDescent="0.25">
      <c r="A45" s="34" t="s">
        <v>72</v>
      </c>
      <c r="B45" s="41">
        <v>616221.77120000008</v>
      </c>
    </row>
    <row r="46" spans="1:2" ht="15" customHeight="1" x14ac:dyDescent="0.25">
      <c r="A46" s="38" t="s">
        <v>165</v>
      </c>
      <c r="B46" s="41">
        <v>256221.98199999999</v>
      </c>
    </row>
    <row r="47" spans="1:2" ht="15" customHeight="1" x14ac:dyDescent="0.25">
      <c r="A47" s="38" t="s">
        <v>73</v>
      </c>
      <c r="B47" s="41">
        <v>94207.94279999999</v>
      </c>
    </row>
    <row r="48" spans="1:2" ht="15" customHeight="1" x14ac:dyDescent="0.25">
      <c r="A48" s="34" t="s">
        <v>11</v>
      </c>
      <c r="B48" s="41">
        <v>43566.837799999994</v>
      </c>
    </row>
    <row r="49" spans="1:2" ht="15" customHeight="1" x14ac:dyDescent="0.25">
      <c r="A49" s="34" t="s">
        <v>74</v>
      </c>
      <c r="B49" s="41"/>
    </row>
    <row r="50" spans="1:2" ht="15" customHeight="1" x14ac:dyDescent="0.25">
      <c r="A50" s="34" t="s">
        <v>14</v>
      </c>
      <c r="B50" s="41">
        <v>50641.105000000003</v>
      </c>
    </row>
    <row r="51" spans="1:2" ht="15" customHeight="1" x14ac:dyDescent="0.25">
      <c r="A51" s="14" t="s">
        <v>132</v>
      </c>
      <c r="B51" s="41"/>
    </row>
    <row r="52" spans="1:2" ht="15" customHeight="1" x14ac:dyDescent="0.25">
      <c r="A52" s="14" t="s">
        <v>96</v>
      </c>
      <c r="B52" s="41"/>
    </row>
    <row r="53" spans="1:2" ht="15" customHeight="1" x14ac:dyDescent="0.25">
      <c r="A53" s="14" t="s">
        <v>97</v>
      </c>
      <c r="B53" s="41"/>
    </row>
    <row r="54" spans="1:2" ht="15" customHeight="1" x14ac:dyDescent="0.25">
      <c r="A54" s="38" t="s">
        <v>75</v>
      </c>
      <c r="B54" s="41">
        <v>9805.1604499999994</v>
      </c>
    </row>
    <row r="55" spans="1:2" ht="15" customHeight="1" x14ac:dyDescent="0.25">
      <c r="A55" s="34" t="s">
        <v>28</v>
      </c>
      <c r="B55" s="41">
        <v>9805.1604499999994</v>
      </c>
    </row>
    <row r="56" spans="1:2" ht="15" customHeight="1" x14ac:dyDescent="0.25">
      <c r="A56" s="34" t="s">
        <v>29</v>
      </c>
      <c r="B56" s="41"/>
    </row>
    <row r="57" spans="1:2" ht="15" customHeight="1" x14ac:dyDescent="0.25">
      <c r="A57" s="43" t="s">
        <v>76</v>
      </c>
      <c r="B57" s="41">
        <v>775016.11161999998</v>
      </c>
    </row>
    <row r="58" spans="1:2" ht="15" customHeight="1" x14ac:dyDescent="0.25">
      <c r="A58" s="35" t="s">
        <v>96</v>
      </c>
      <c r="B58" s="41">
        <v>886599.74402999994</v>
      </c>
    </row>
    <row r="59" spans="1:2" ht="15" customHeight="1" x14ac:dyDescent="0.25">
      <c r="A59" s="35" t="s">
        <v>97</v>
      </c>
      <c r="B59" s="41">
        <v>-111583.63240999999</v>
      </c>
    </row>
    <row r="60" spans="1:2" ht="15" customHeight="1" x14ac:dyDescent="0.25">
      <c r="A60" s="43" t="s">
        <v>139</v>
      </c>
      <c r="B60" s="41"/>
    </row>
    <row r="61" spans="1:2" ht="15" customHeight="1" x14ac:dyDescent="0.25">
      <c r="A61" s="43" t="s">
        <v>77</v>
      </c>
      <c r="B61" s="41">
        <v>-2545.19</v>
      </c>
    </row>
    <row r="62" spans="1:2" ht="15" customHeight="1" x14ac:dyDescent="0.25">
      <c r="A62" s="35" t="s">
        <v>78</v>
      </c>
      <c r="B62" s="41"/>
    </row>
    <row r="63" spans="1:2" ht="15" customHeight="1" x14ac:dyDescent="0.25">
      <c r="A63" s="34" t="s">
        <v>79</v>
      </c>
      <c r="B63" s="41"/>
    </row>
    <row r="64" spans="1:2" ht="15" customHeight="1" x14ac:dyDescent="0.25">
      <c r="A64" s="34" t="s">
        <v>13</v>
      </c>
      <c r="B64" s="41"/>
    </row>
    <row r="65" spans="1:2" ht="15" customHeight="1" x14ac:dyDescent="0.25">
      <c r="A65" s="34" t="s">
        <v>14</v>
      </c>
      <c r="B65" s="41">
        <v>-2545.19</v>
      </c>
    </row>
    <row r="66" spans="1:2" ht="15" customHeight="1" x14ac:dyDescent="0.25">
      <c r="A66" s="34" t="s">
        <v>51</v>
      </c>
      <c r="B66" s="41"/>
    </row>
    <row r="67" spans="1:2" ht="15" customHeight="1" x14ac:dyDescent="0.25">
      <c r="A67" s="44" t="s">
        <v>80</v>
      </c>
      <c r="B67" s="41"/>
    </row>
    <row r="68" spans="1:2" ht="15" customHeight="1" x14ac:dyDescent="0.25">
      <c r="A68" s="43" t="s">
        <v>133</v>
      </c>
      <c r="B68" s="41"/>
    </row>
    <row r="69" spans="1:2" ht="15" customHeight="1" x14ac:dyDescent="0.25">
      <c r="A69" s="44" t="s">
        <v>134</v>
      </c>
      <c r="B69" s="41"/>
    </row>
    <row r="70" spans="1:2" ht="15" customHeight="1" x14ac:dyDescent="0.25">
      <c r="A70" s="44" t="s">
        <v>81</v>
      </c>
      <c r="B70" s="41">
        <v>3180632.4636800024</v>
      </c>
    </row>
    <row r="71" spans="1:2" ht="15" customHeight="1" x14ac:dyDescent="0.25">
      <c r="A71" s="44" t="s">
        <v>82</v>
      </c>
      <c r="B71" s="41">
        <v>442130.08345999999</v>
      </c>
    </row>
    <row r="72" spans="1:2" ht="15" customHeight="1" x14ac:dyDescent="0.25">
      <c r="A72" s="44" t="s">
        <v>83</v>
      </c>
      <c r="B72" s="41">
        <v>2738502.380220002</v>
      </c>
    </row>
    <row r="73" spans="1:2" ht="15" customHeight="1" x14ac:dyDescent="0.25">
      <c r="A73" s="21" t="s">
        <v>135</v>
      </c>
      <c r="B73" s="41"/>
    </row>
    <row r="74" spans="1:2" ht="15" customHeight="1" x14ac:dyDescent="0.25">
      <c r="A74" s="19" t="s">
        <v>136</v>
      </c>
      <c r="B74" s="41"/>
    </row>
    <row r="75" spans="1:2" ht="15" customHeight="1" x14ac:dyDescent="0.25">
      <c r="A75" s="19" t="s">
        <v>84</v>
      </c>
      <c r="B75" s="41"/>
    </row>
    <row r="76" spans="1:2" ht="15" customHeight="1" x14ac:dyDescent="0.25">
      <c r="A76" s="44" t="s">
        <v>85</v>
      </c>
      <c r="B76" s="41">
        <v>2738502.380220002</v>
      </c>
    </row>
    <row r="77" spans="1:2" ht="15.75" customHeight="1" x14ac:dyDescent="0.25">
      <c r="A77" s="34" t="s">
        <v>86</v>
      </c>
      <c r="B77" s="37"/>
    </row>
    <row r="78" spans="1:2" x14ac:dyDescent="0.25">
      <c r="A78" s="34" t="s">
        <v>87</v>
      </c>
      <c r="B78" s="41">
        <v>2738502.3803400001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L14" sqref="L14"/>
    </sheetView>
  </sheetViews>
  <sheetFormatPr defaultColWidth="9.140625" defaultRowHeight="12.75" x14ac:dyDescent="0.2"/>
  <cols>
    <col min="1" max="1" width="46.140625" style="4" customWidth="1"/>
    <col min="2" max="2" width="19.42578125" style="4" customWidth="1"/>
    <col min="3" max="3" width="18.28515625" style="4" bestFit="1" customWidth="1"/>
    <col min="4" max="4" width="16" style="4" bestFit="1" customWidth="1"/>
    <col min="5" max="5" width="18.140625" style="4" bestFit="1" customWidth="1"/>
    <col min="6" max="6" width="16.7109375" style="4" customWidth="1"/>
    <col min="7" max="7" width="11.7109375" style="4" bestFit="1" customWidth="1"/>
    <col min="8" max="16384" width="9.140625" style="4"/>
  </cols>
  <sheetData>
    <row r="1" spans="1:8" ht="20.100000000000001" customHeight="1" x14ac:dyDescent="0.2">
      <c r="A1" s="58" t="s">
        <v>140</v>
      </c>
      <c r="B1" s="61"/>
      <c r="C1" s="61"/>
      <c r="D1" s="61"/>
      <c r="E1" s="61"/>
      <c r="F1" s="5"/>
    </row>
    <row r="2" spans="1:8" ht="34.5" customHeight="1" thickBot="1" x14ac:dyDescent="0.25">
      <c r="A2" s="59"/>
      <c r="B2" s="62"/>
      <c r="C2" s="62"/>
      <c r="D2" s="62"/>
      <c r="E2" s="62"/>
      <c r="F2" s="5"/>
    </row>
    <row r="3" spans="1:8" ht="19.5" customHeight="1" x14ac:dyDescent="0.2">
      <c r="A3" s="7" t="s">
        <v>88</v>
      </c>
      <c r="B3" s="64" t="s">
        <v>162</v>
      </c>
      <c r="C3" s="64"/>
      <c r="D3" s="64"/>
      <c r="E3" s="64"/>
      <c r="F3" s="6"/>
    </row>
    <row r="4" spans="1:8" ht="18.75" customHeight="1" x14ac:dyDescent="0.2">
      <c r="A4" s="63" t="s">
        <v>140</v>
      </c>
      <c r="B4" s="63" t="s">
        <v>163</v>
      </c>
      <c r="C4" s="63"/>
      <c r="D4" s="63"/>
      <c r="E4" s="63"/>
      <c r="F4" s="3"/>
    </row>
    <row r="5" spans="1:8" ht="15.75" customHeight="1" x14ac:dyDescent="0.2">
      <c r="A5" s="63"/>
      <c r="B5" s="63"/>
      <c r="C5" s="63"/>
      <c r="D5" s="63"/>
      <c r="E5" s="63"/>
      <c r="F5" s="3"/>
    </row>
    <row r="6" spans="1:8" ht="30" customHeight="1" x14ac:dyDescent="0.2">
      <c r="A6" s="63"/>
      <c r="B6" s="67" t="s">
        <v>141</v>
      </c>
      <c r="C6" s="68"/>
      <c r="D6" s="65" t="s">
        <v>142</v>
      </c>
      <c r="E6" s="66"/>
      <c r="F6" s="3"/>
    </row>
    <row r="7" spans="1:8" ht="51" customHeight="1" x14ac:dyDescent="0.2">
      <c r="A7" s="63"/>
      <c r="B7" s="46" t="s">
        <v>143</v>
      </c>
      <c r="C7" s="46" t="s">
        <v>144</v>
      </c>
      <c r="D7" s="47" t="s">
        <v>143</v>
      </c>
      <c r="E7" s="47" t="s">
        <v>144</v>
      </c>
    </row>
    <row r="8" spans="1:8" x14ac:dyDescent="0.2">
      <c r="A8" s="16" t="s">
        <v>5</v>
      </c>
      <c r="B8" s="24">
        <v>39670886.240000002</v>
      </c>
      <c r="C8" s="24">
        <v>0</v>
      </c>
      <c r="D8" s="24">
        <v>-937152.09712000005</v>
      </c>
      <c r="E8" s="24">
        <v>0</v>
      </c>
    </row>
    <row r="9" spans="1:8" x14ac:dyDescent="0.2">
      <c r="A9" s="48" t="s">
        <v>145</v>
      </c>
      <c r="B9" s="24">
        <v>3983479.0996500002</v>
      </c>
      <c r="C9" s="24">
        <v>0</v>
      </c>
      <c r="D9" s="24">
        <v>-209278.3714</v>
      </c>
      <c r="E9" s="24">
        <v>0</v>
      </c>
    </row>
    <row r="10" spans="1:8" x14ac:dyDescent="0.2">
      <c r="A10" s="49" t="s">
        <v>6</v>
      </c>
      <c r="B10" s="24">
        <v>204388180.22979</v>
      </c>
      <c r="C10" s="24">
        <v>456863.54434000002</v>
      </c>
      <c r="D10" s="24">
        <v>-762333.76202999998</v>
      </c>
      <c r="E10" s="24">
        <v>-214572.51448000001</v>
      </c>
      <c r="G10" s="28"/>
      <c r="H10" s="28"/>
    </row>
    <row r="11" spans="1:8" x14ac:dyDescent="0.2">
      <c r="A11" s="50" t="s">
        <v>146</v>
      </c>
      <c r="B11" s="24">
        <v>150008124.44442999</v>
      </c>
      <c r="C11" s="24">
        <v>0</v>
      </c>
      <c r="D11" s="24">
        <v>0</v>
      </c>
      <c r="E11" s="24">
        <v>0</v>
      </c>
    </row>
    <row r="12" spans="1:8" x14ac:dyDescent="0.2">
      <c r="A12" s="48" t="s">
        <v>145</v>
      </c>
      <c r="B12" s="24">
        <v>22677060.18166</v>
      </c>
      <c r="C12" s="24">
        <v>455839.20651000005</v>
      </c>
      <c r="D12" s="24">
        <v>-445207.44883999997</v>
      </c>
      <c r="E12" s="24">
        <v>-213548.17665000001</v>
      </c>
      <c r="G12" s="28"/>
      <c r="H12" s="28"/>
    </row>
    <row r="13" spans="1:8" x14ac:dyDescent="0.2">
      <c r="A13" s="50" t="s">
        <v>147</v>
      </c>
      <c r="B13" s="24">
        <v>108671.15759999999</v>
      </c>
      <c r="C13" s="24">
        <v>1024.3378299999999</v>
      </c>
      <c r="D13" s="24">
        <v>-908.81300999999996</v>
      </c>
      <c r="E13" s="24">
        <v>-1024.3378299999999</v>
      </c>
      <c r="G13" s="28"/>
      <c r="H13" s="28"/>
    </row>
    <row r="14" spans="1:8" x14ac:dyDescent="0.2">
      <c r="A14" s="51" t="s">
        <v>148</v>
      </c>
      <c r="B14" s="24">
        <v>17248997.550870001</v>
      </c>
      <c r="C14" s="24">
        <v>8921.5612899999996</v>
      </c>
      <c r="D14" s="24">
        <v>-35877.547030000002</v>
      </c>
      <c r="E14" s="24">
        <v>0</v>
      </c>
      <c r="G14" s="28"/>
    </row>
    <row r="15" spans="1:8" ht="13.5" customHeight="1" x14ac:dyDescent="0.2">
      <c r="A15" s="48" t="s">
        <v>149</v>
      </c>
      <c r="B15" s="24">
        <v>10098177.84165</v>
      </c>
      <c r="C15" s="24">
        <v>8921.5612899999996</v>
      </c>
      <c r="D15" s="24">
        <v>-35546.119100000004</v>
      </c>
      <c r="E15" s="24">
        <v>0</v>
      </c>
      <c r="G15" s="28"/>
    </row>
    <row r="16" spans="1:8" x14ac:dyDescent="0.2">
      <c r="B16" s="25"/>
      <c r="C16" s="25"/>
      <c r="D16" s="25"/>
      <c r="E16" s="25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K29" sqref="K29"/>
    </sheetView>
  </sheetViews>
  <sheetFormatPr defaultColWidth="9.140625" defaultRowHeight="12.75" x14ac:dyDescent="0.2"/>
  <cols>
    <col min="1" max="1" width="23" style="4" customWidth="1"/>
    <col min="2" max="2" width="39.5703125" style="4" customWidth="1"/>
    <col min="3" max="3" width="14.85546875" style="4" customWidth="1"/>
    <col min="4" max="16384" width="9.140625" style="4"/>
  </cols>
  <sheetData>
    <row r="1" spans="1:3" ht="20.100000000000001" customHeight="1" x14ac:dyDescent="0.2">
      <c r="A1" s="58" t="s">
        <v>160</v>
      </c>
      <c r="B1" s="61"/>
      <c r="C1" s="61"/>
    </row>
    <row r="2" spans="1:3" ht="34.5" customHeight="1" x14ac:dyDescent="0.2">
      <c r="A2" s="70"/>
      <c r="B2" s="71"/>
      <c r="C2" s="71"/>
    </row>
    <row r="3" spans="1:3" ht="19.5" customHeight="1" x14ac:dyDescent="0.2">
      <c r="A3" s="12" t="s">
        <v>88</v>
      </c>
      <c r="B3" s="72" t="str">
        <f>'[1]Statement of Financial Position'!B3</f>
        <v>(31/12/2022)</v>
      </c>
      <c r="C3" s="72"/>
    </row>
    <row r="4" spans="1:3" ht="43.5" customHeight="1" x14ac:dyDescent="0.2">
      <c r="A4" s="52" t="s">
        <v>161</v>
      </c>
      <c r="B4" s="63" t="s">
        <v>163</v>
      </c>
      <c r="C4" s="63"/>
    </row>
    <row r="5" spans="1:3" x14ac:dyDescent="0.2">
      <c r="A5" s="69" t="s">
        <v>150</v>
      </c>
      <c r="B5" s="17" t="s">
        <v>151</v>
      </c>
      <c r="C5" s="23">
        <v>0.248</v>
      </c>
    </row>
    <row r="6" spans="1:3" x14ac:dyDescent="0.2">
      <c r="A6" s="69"/>
      <c r="B6" s="17" t="s">
        <v>152</v>
      </c>
      <c r="C6" s="23">
        <v>0.248</v>
      </c>
    </row>
    <row r="7" spans="1:3" x14ac:dyDescent="0.2">
      <c r="A7" s="69"/>
      <c r="B7" s="17" t="s">
        <v>153</v>
      </c>
      <c r="C7" s="23">
        <v>0.248</v>
      </c>
    </row>
    <row r="8" spans="1:3" x14ac:dyDescent="0.2">
      <c r="A8" s="69" t="s">
        <v>154</v>
      </c>
      <c r="B8" s="17" t="s">
        <v>155</v>
      </c>
      <c r="C8" s="23">
        <v>1.03E-2</v>
      </c>
    </row>
    <row r="9" spans="1:3" x14ac:dyDescent="0.2">
      <c r="A9" s="69"/>
      <c r="B9" s="17" t="s">
        <v>156</v>
      </c>
      <c r="C9" s="23">
        <v>0.16700000000000001</v>
      </c>
    </row>
    <row r="10" spans="1:3" x14ac:dyDescent="0.2">
      <c r="A10" s="69"/>
      <c r="B10" s="17" t="s">
        <v>157</v>
      </c>
      <c r="C10" s="24">
        <v>1218361</v>
      </c>
    </row>
    <row r="11" spans="1:3" x14ac:dyDescent="0.2">
      <c r="A11" s="69"/>
      <c r="B11" s="17" t="s">
        <v>158</v>
      </c>
      <c r="C11" s="24">
        <v>4495</v>
      </c>
    </row>
    <row r="12" spans="1:3" x14ac:dyDescent="0.2">
      <c r="A12" s="69"/>
      <c r="B12" s="17" t="s">
        <v>159</v>
      </c>
      <c r="C12" s="24">
        <v>11561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obuI9fYnUdDN+lcVLOGXVNIjbYKqgy2xuRgBxMgJ4kI=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76iNxZZkjOrUkq1KYK5GV0gjmfm0py+eeV4FuEr/PZU=</DigestValue>
    </Reference>
  </SignedInfo>
  <SignatureValue>XvPDKRZrCNUtVSIaUzu1oLkgAi94j99961PuiXs5TYRvtFiwJIZvjAXkrxrzH1MKAxSY9mDiWykS
m2DMKZz5uBUD06vhWRm+2aNiBqSzfpu/cHYn7LtInKfsI4pf3e/BEKLz5DwlHycctOz5z08JIOJl
ibvhqk7xOgM/7c8jnBVViJAGazdMGNNSQRI47Ne7IsFdtrZwNZBmKiUH1KEImc2uas6m4OUo4tOw
/DcPmEbzjVmqny8pm4AQR0luPH/9YvcTJsgwCUQd3OttmxYhDz1bF6oLK6zMQIKMwKcepiLdaNR5
Q+UVFYKEIl1zuT9glYN4Ltdpry/0YEVBsrkeCA==</SignatureValue>
  <KeyInfo>
    <X509Data>
      <X509Certificate>MIIH5zCCBc+gAwIBAgIEAVqUJzANBgkqhkiG9w0BAQsFADBpMQswCQYDVQQGEwJDWjEXMBUGA1UEYRMOTlRSQ1otNDcxMTQ5ODMxHTAbBgNVBAoMFMSMZXNrw6EgcG/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+p+MY+6hui3Y5/6ibSvWPAZSPzN/NyPlNAWUPyxIrctsEuuW2j/FscGUIxfjQ/jpRTYK5UR3KOcwMJc2bRHkdX1Sk3SVIGXKLPSG+wmvDunGE/34qk81JM5e+V8x+xqWeMQFr+jJ2P+EpayNTP6UITwt30DF8sp5IC2zxm+M8t4hg4wvap+Tct5pDFQ4LMfEmanJi+caRwn8IDyKUAvvgNG7cRbXIi24PQjZ+L0WALHyAhd/dVUOOsxj4qNo8Lmzhk1i9k6pMrW/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+NJFGDjANBgkqhkiG9w0BAQsFAAOCAgEAXe8R2IQi7p0Boy419HAF25PA4rroONLmC5R/7t4bwvmtv/sPlLGE2gY3U3MTSpNpHe+Rdpo1U7DT4tBYDjtB9VBEdW2cyrSwe9YiwUdkSR80zKXMmVzULi+cl0tURkUKvLWZnNQ+d1wYAW1EKluSj2nPC8UPQBcICkSZTg6eVuNRtRW0ia5zuwYK5B5e6pGpRRV9NO6J8jS3PhDqofZMyjGSIdn+6Lvvi3WhnezUEKX4kRLs4yinU/TG19XDpWlrYjKjKvf5G1CQaJHXYwDAQJNXEf5YRiYYKAU9XRC3SavtjhXCOwjAbPauB27tfeSvehczFOQJNqUELfqnzCB/e9srrSrGpq4S/ccGzZ+ehCVgP6eIELwuXVlBA1iu9UUIAdqYMXU7ig/D6aCyRRAa9j+mmbNWxJP2cdsPTtkrPysYaHvoVIp71g3q1uzr9Ln7gorMl+WLdGUFVAWnbpRfWK29K3Pq8SAUMPaweNEbDaNITiLagHGn9Td+xrLZQS8l8tgoDXRyDxanSda6zsq+FHUYQ2wocgPoB+e25/PIo3ORlAuTKirO8+PSe+U+Px8nP79AlcddCdAAJO4UI9/U40Gx1VUSt37LiPXBXvU1vWgB1/FVZdm9vtmUd+Q526wjfioR9naMYfHlqd5ttKa03RadHYLPh0Msjtw081Gto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EEXi2ErOhRomiTXXXtMYtXeSmyYyWi9uv8KxrjzaZVw=</DigestValue>
      </Reference>
      <Reference URI="/xl/calcChain.xml?ContentType=application/vnd.openxmlformats-officedocument.spreadsheetml.calcChain+xml">
        <DigestMethod Algorithm="http://www.w3.org/2001/04/xmlenc#sha256"/>
        <DigestValue>2yaP5I2um9+DV0QD3DE+C+3dDMOqzDXAWnxxub3SbVg=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f6MllmbPOfHpPVO9Xwx7SFVxV6AY0FAgaAa50wLxOGU=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qtSqhXwKE1Fzatc3ai3OqcBbKvwDjwwftA0r6jVsWs4=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TKrEcakQz4NjZBCvO6XF7qYiYohA9sTsOEjtIXROLic=</DigestValue>
      </Reference>
      <Reference URI="/xl/styles.xml?ContentType=application/vnd.openxmlformats-officedocument.spreadsheetml.styles+xml">
        <DigestMethod Algorithm="http://www.w3.org/2001/04/xmlenc#sha256"/>
        <DigestValue>Br7RaUXGC2/u44a07E0iwqExn6Ia+hqLJrhqFbtTay4=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HCmIsI0zPf40NBHR0em7T6LRumK7hcLBXFPLMzUlK1w=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0n6uu7MbeehcPmGbospXF0pszQqDcoUoriMV+06tzR8=</DigestValue>
      </Reference>
      <Reference URI="/xl/worksheets/sheet2.xml?ContentType=application/vnd.openxmlformats-officedocument.spreadsheetml.worksheet+xml">
        <DigestMethod Algorithm="http://www.w3.org/2001/04/xmlenc#sha256"/>
        <DigestValue>NM7sCV7GJbGMnRDX/OU8dAURVMtUXPKpJ6HyjpMqI2w=</DigestValue>
      </Reference>
      <Reference URI="/xl/worksheets/sheet3.xml?ContentType=application/vnd.openxmlformats-officedocument.spreadsheetml.worksheet+xml">
        <DigestMethod Algorithm="http://www.w3.org/2001/04/xmlenc#sha256"/>
        <DigestValue>nafrVQabK4dzZXxa8WvoHClOSzKDZTOfnl7NEpN/VeM=</DigestValue>
      </Reference>
      <Reference URI="/xl/worksheets/sheet4.xml?ContentType=application/vnd.openxmlformats-officedocument.spreadsheetml.worksheet+xml">
        <DigestMethod Algorithm="http://www.w3.org/2001/04/xmlenc#sha256"/>
        <DigestValue>bMe4UkeJWAlDkC0M/D6tg6+qfaR9O00AuI+lFek4DPM=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2023-04-25T14:40:05Z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2023-04-25T14:40:05Z</xd:SigningTime>
          <xd:SigningCertificate>
            <xd:Cert>
              <xd:CertDigest>
                <DigestMethod Algorithm="http://www.w3.org/2001/04/xmlenc#sha256"/>
                <DigestValue>XU70aDwXEdiGKjv6lthZsEAxqP0dyF3wlRHJ+BYIDPE=</DigestValue>
              </xd:CertDigest>
              <xd:IssuerSerial>
                <X509IssuerName>CN=PostSignum Qualified CA 4, O="Česká pošta, s.p.", OID.2.5.4.97=NTRCZ-47114983, C=CZ</X509IssuerName>
                <X509SerialNumber>22713383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2023-04-25T14:39:56Z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